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"/>
    </mc:Choice>
  </mc:AlternateContent>
  <xr:revisionPtr revIDLastSave="0" documentId="13_ncr:1_{F3B862AE-40BF-4849-82EE-B9B10E547503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18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A4" i="1"/>
  <c r="H3" i="1"/>
  <c r="G3" i="1"/>
  <c r="F3" i="1"/>
  <c r="E3" i="1"/>
  <c r="D3" i="1"/>
  <c r="C3" i="1"/>
  <c r="A3" i="1"/>
  <c r="H2" i="1"/>
  <c r="G2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<sst xmlns="http://schemas.openxmlformats.org/spreadsheetml/2006/main" count="11" uniqueCount="11">
  <si>
    <t>ANNO</t>
  </si>
  <si>
    <t>MATRI</t>
  </si>
  <si>
    <t>CATEGORIA</t>
  </si>
  <si>
    <t>TIPO_ATTIVITA</t>
  </si>
  <si>
    <t>LORDO</t>
  </si>
  <si>
    <t>STRUTTURA</t>
  </si>
  <si>
    <t>NOME_RESP_PROC</t>
  </si>
  <si>
    <t>MODAL_SELEZ</t>
  </si>
  <si>
    <t>FA0100873</t>
  </si>
  <si>
    <t>SP5400333</t>
  </si>
  <si>
    <t>SP0101431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</si>
</sst>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Fill="1" applyBorder="1"/>
    <xf numFmtId="2" fontId="2" fillId="0" borderId="1" xfId="1" applyNumberFormat="1" applyFont="1" applyFill="1" applyBorder="1"/>
    <xf numFmtId="0" fontId="1" fillId="0" borderId="1" xfId="1" applyFill="1" applyBorder="1"/>
    <xf numFmtId="2" fontId="1" fillId="0" borderId="1" xfId="1" applyNumberFormat="1" applyFill="1" applyBorder="1"/>
  </cellXfs>
  <cellStyles count="2">
    <cellStyle name="Normale" xfId="0" builtinId="0"/>
    <cellStyle name="Normale 3" xfId="1" xr:uid="{E34D458B-14BA-41FA-BBF4-07B0D3293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IP%20MOB%20INT\Pagamenti\Erasmus\Erasmus%202324%20-%20KA1\SMP%20Traineeship\pagamenti%20erasmus%20traineeship%2023_24.xlsx" TargetMode="External"/><Relationship Id="rId1" Type="http://schemas.openxmlformats.org/officeDocument/2006/relationships/externalLinkPath" Target="/RIP%20MOB%20INT/Pagamenti/Erasmus/Erasmus%202324%20-%20KA1/SMP%20Traineeship/pagamenti%20erasmus%20traineeship%202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ncipale"/>
      <sheetName val="Accordo"/>
      <sheetName val="I rata"/>
      <sheetName val="estrazione AT"/>
      <sheetName val="immagine atto amministrativo"/>
      <sheetName val="LETTERA PAGAMENTO I RATA"/>
      <sheetName val="APERTURA CONTR ERASMUS 22-23"/>
      <sheetName val="PROLUNGAMENTO"/>
      <sheetName val="CHIUSURA"/>
      <sheetName val="LETTERA PAGAMENTO SALDO 22-23"/>
      <sheetName val="SALDO 22-23"/>
      <sheetName val="DATI"/>
    </sheetNames>
    <sheetDataSet>
      <sheetData sheetId="0">
        <row r="1">
          <cell r="H1" t="str">
            <v>MATRICOLA</v>
          </cell>
          <cell r="V1" t="str">
            <v>IMPORTO TOTALE BORSA
da contratto</v>
          </cell>
          <cell r="AD1" t="str">
            <v>N. lettera di pagamento
 I rata</v>
          </cell>
        </row>
        <row r="2">
          <cell r="H2" t="str">
            <v>SM5400578</v>
          </cell>
          <cell r="V2" t="str">
            <v/>
          </cell>
          <cell r="AD2" t="str">
            <v/>
          </cell>
        </row>
        <row r="3">
          <cell r="H3" t="str">
            <v>SM5300571</v>
          </cell>
          <cell r="V3">
            <v>3150</v>
          </cell>
          <cell r="AD3">
            <v>165</v>
          </cell>
        </row>
        <row r="4">
          <cell r="H4" t="str">
            <v>FA0200537</v>
          </cell>
          <cell r="V4">
            <v>3600</v>
          </cell>
          <cell r="AD4">
            <v>164</v>
          </cell>
        </row>
        <row r="5">
          <cell r="H5" t="str">
            <v>SM5400577</v>
          </cell>
          <cell r="V5" t="str">
            <v/>
          </cell>
          <cell r="AD5" t="str">
            <v/>
          </cell>
        </row>
        <row r="6">
          <cell r="H6" t="str">
            <v>SM7000020</v>
          </cell>
          <cell r="V6" t="str">
            <v/>
          </cell>
          <cell r="AD6" t="str">
            <v/>
          </cell>
        </row>
        <row r="7">
          <cell r="H7" t="str">
            <v>ME0301583</v>
          </cell>
          <cell r="V7">
            <v>900</v>
          </cell>
          <cell r="AD7">
            <v>164</v>
          </cell>
        </row>
        <row r="8">
          <cell r="H8" t="str">
            <v>SM1300297</v>
          </cell>
          <cell r="V8" t="str">
            <v/>
          </cell>
          <cell r="AD8" t="str">
            <v/>
          </cell>
        </row>
        <row r="9">
          <cell r="H9" t="str">
            <v>SM5400556</v>
          </cell>
          <cell r="V9" t="str">
            <v/>
          </cell>
          <cell r="AD9" t="str">
            <v/>
          </cell>
        </row>
        <row r="10">
          <cell r="H10" t="str">
            <v>SM5400561</v>
          </cell>
          <cell r="V10" t="str">
            <v/>
          </cell>
          <cell r="AD10" t="str">
            <v/>
          </cell>
        </row>
        <row r="11">
          <cell r="H11" t="str">
            <v>EC6200719</v>
          </cell>
          <cell r="V11">
            <v>2220</v>
          </cell>
          <cell r="AD11">
            <v>165</v>
          </cell>
        </row>
        <row r="12">
          <cell r="H12" t="str">
            <v>SM5400535</v>
          </cell>
          <cell r="V12">
            <v>3150</v>
          </cell>
          <cell r="AD12">
            <v>164</v>
          </cell>
        </row>
        <row r="13">
          <cell r="H13" t="str">
            <v>ME0301713</v>
          </cell>
          <cell r="V13" t="str">
            <v/>
          </cell>
          <cell r="AD13" t="str">
            <v/>
          </cell>
        </row>
        <row r="14">
          <cell r="H14" t="str">
            <v>ME0200507</v>
          </cell>
          <cell r="V14">
            <v>3067</v>
          </cell>
          <cell r="AD14">
            <v>164</v>
          </cell>
        </row>
        <row r="15">
          <cell r="H15" t="str">
            <v>SM5400619</v>
          </cell>
          <cell r="V15" t="str">
            <v/>
          </cell>
          <cell r="AD15" t="str">
            <v/>
          </cell>
        </row>
        <row r="16">
          <cell r="H16" t="str">
            <v>ME0301918</v>
          </cell>
          <cell r="V16" t="str">
            <v/>
          </cell>
          <cell r="AD16" t="str">
            <v/>
          </cell>
        </row>
        <row r="17">
          <cell r="H17" t="str">
            <v>PHD0600128</v>
          </cell>
          <cell r="V17">
            <v>915</v>
          </cell>
          <cell r="AD17">
            <v>164</v>
          </cell>
        </row>
        <row r="18">
          <cell r="H18" t="str">
            <v>SM5400568</v>
          </cell>
          <cell r="V18" t="str">
            <v/>
          </cell>
          <cell r="AD18" t="str">
            <v/>
          </cell>
        </row>
        <row r="19">
          <cell r="H19" t="str">
            <v>FA0100972</v>
          </cell>
          <cell r="V19" t="str">
            <v/>
          </cell>
          <cell r="AD19" t="str">
            <v/>
          </cell>
        </row>
        <row r="20">
          <cell r="H20" t="str">
            <v>SM5400582</v>
          </cell>
          <cell r="V20" t="str">
            <v/>
          </cell>
          <cell r="AD20" t="str">
            <v/>
          </cell>
        </row>
        <row r="21">
          <cell r="H21" t="str">
            <v>FA0101044</v>
          </cell>
          <cell r="V21">
            <v>1213</v>
          </cell>
          <cell r="AD21">
            <v>164</v>
          </cell>
        </row>
        <row r="22">
          <cell r="H22" t="str">
            <v>FA0200457</v>
          </cell>
          <cell r="V22">
            <v>2700</v>
          </cell>
          <cell r="AD22">
            <v>164</v>
          </cell>
        </row>
        <row r="23">
          <cell r="H23" t="str">
            <v>SSM0200038</v>
          </cell>
          <cell r="V23">
            <v>1335</v>
          </cell>
          <cell r="AD23">
            <v>181</v>
          </cell>
        </row>
        <row r="24">
          <cell r="H24" t="str">
            <v>ME1800578</v>
          </cell>
          <cell r="V24" t="str">
            <v/>
          </cell>
          <cell r="AD24" t="str">
            <v/>
          </cell>
        </row>
        <row r="25">
          <cell r="H25" t="str">
            <v>SM5400519</v>
          </cell>
          <cell r="V25">
            <v>2417</v>
          </cell>
          <cell r="AD25">
            <v>164</v>
          </cell>
        </row>
        <row r="26">
          <cell r="H26" t="str">
            <v>SM5400589</v>
          </cell>
          <cell r="V26" t="str">
            <v/>
          </cell>
          <cell r="AD26" t="str">
            <v/>
          </cell>
        </row>
        <row r="27">
          <cell r="H27" t="str">
            <v>SM6200236</v>
          </cell>
          <cell r="V27">
            <v>1710</v>
          </cell>
          <cell r="AD27">
            <v>165</v>
          </cell>
        </row>
        <row r="28">
          <cell r="H28" t="str">
            <v>ME0301624</v>
          </cell>
          <cell r="V28">
            <v>900</v>
          </cell>
          <cell r="AD28">
            <v>164</v>
          </cell>
        </row>
        <row r="29">
          <cell r="H29" t="str">
            <v>FA0200618</v>
          </cell>
          <cell r="V29" t="str">
            <v/>
          </cell>
          <cell r="AD29" t="str">
            <v/>
          </cell>
        </row>
        <row r="30">
          <cell r="H30" t="str">
            <v>SM7000045</v>
          </cell>
          <cell r="V30" t="str">
            <v/>
          </cell>
          <cell r="AD30" t="str">
            <v/>
          </cell>
        </row>
        <row r="31">
          <cell r="H31" t="str">
            <v>SM5400576</v>
          </cell>
          <cell r="V31" t="str">
            <v/>
          </cell>
          <cell r="AD31" t="str">
            <v/>
          </cell>
        </row>
        <row r="32">
          <cell r="H32" t="e">
            <v>#N/A</v>
          </cell>
          <cell r="V32" t="str">
            <v/>
          </cell>
          <cell r="AD32" t="str">
            <v/>
          </cell>
        </row>
        <row r="33">
          <cell r="H33" t="str">
            <v>ME0200475</v>
          </cell>
          <cell r="V33" t="str">
            <v/>
          </cell>
          <cell r="AD33" t="str">
            <v/>
          </cell>
        </row>
        <row r="34">
          <cell r="H34" t="str">
            <v>SM5400591</v>
          </cell>
          <cell r="V34" t="str">
            <v/>
          </cell>
          <cell r="AD34" t="str">
            <v/>
          </cell>
        </row>
        <row r="35">
          <cell r="H35" t="str">
            <v>ME0302008</v>
          </cell>
          <cell r="V35" t="str">
            <v/>
          </cell>
          <cell r="AD35" t="str">
            <v/>
          </cell>
        </row>
        <row r="36">
          <cell r="H36" t="str">
            <v>SM5400559</v>
          </cell>
          <cell r="V36" t="str">
            <v/>
          </cell>
          <cell r="AD36" t="str">
            <v/>
          </cell>
        </row>
        <row r="37">
          <cell r="H37" t="str">
            <v>SL0102455</v>
          </cell>
          <cell r="V37" t="str">
            <v/>
          </cell>
          <cell r="AD37" t="str">
            <v/>
          </cell>
        </row>
        <row r="38">
          <cell r="H38" t="str">
            <v>ME0302037</v>
          </cell>
          <cell r="V38" t="str">
            <v/>
          </cell>
          <cell r="AD38" t="str">
            <v/>
          </cell>
        </row>
        <row r="39">
          <cell r="H39" t="str">
            <v>SM5400572</v>
          </cell>
          <cell r="V39" t="str">
            <v/>
          </cell>
          <cell r="AD39" t="str">
            <v/>
          </cell>
        </row>
        <row r="40">
          <cell r="H40" t="str">
            <v>SM7000003</v>
          </cell>
          <cell r="V40" t="str">
            <v/>
          </cell>
          <cell r="AD40" t="str">
            <v/>
          </cell>
        </row>
        <row r="41">
          <cell r="H41" t="str">
            <v>SL1100952</v>
          </cell>
          <cell r="V41" t="str">
            <v/>
          </cell>
          <cell r="AD41" t="str">
            <v/>
          </cell>
        </row>
        <row r="42">
          <cell r="H42" t="str">
            <v>ME1800571</v>
          </cell>
          <cell r="V42">
            <v>800</v>
          </cell>
          <cell r="AD42">
            <v>182</v>
          </cell>
        </row>
        <row r="43">
          <cell r="H43" t="str">
            <v>SM5400557</v>
          </cell>
          <cell r="V43">
            <v>4000</v>
          </cell>
          <cell r="AD43">
            <v>181</v>
          </cell>
        </row>
        <row r="44">
          <cell r="H44" t="str">
            <v>SM7000047</v>
          </cell>
          <cell r="V44" t="str">
            <v/>
          </cell>
          <cell r="AD44" t="str">
            <v/>
          </cell>
        </row>
        <row r="45">
          <cell r="H45" t="str">
            <v>SM7000015</v>
          </cell>
          <cell r="V45" t="str">
            <v/>
          </cell>
          <cell r="AD45" t="str">
            <v/>
          </cell>
        </row>
        <row r="46">
          <cell r="H46" t="str">
            <v>SL0102186</v>
          </cell>
          <cell r="V46" t="str">
            <v/>
          </cell>
          <cell r="AD46" t="str">
            <v/>
          </cell>
        </row>
        <row r="47">
          <cell r="H47" t="str">
            <v>ME0301894</v>
          </cell>
          <cell r="V47" t="str">
            <v/>
          </cell>
          <cell r="AD47" t="str">
            <v/>
          </cell>
        </row>
        <row r="48">
          <cell r="H48" t="str">
            <v>SL0102189</v>
          </cell>
          <cell r="V48" t="str">
            <v/>
          </cell>
          <cell r="AD48" t="str">
            <v/>
          </cell>
        </row>
        <row r="49">
          <cell r="H49" t="str">
            <v>SM5400623</v>
          </cell>
          <cell r="V49" t="str">
            <v/>
          </cell>
          <cell r="AD49" t="str">
            <v/>
          </cell>
        </row>
        <row r="50">
          <cell r="H50" t="str">
            <v>SM5400608</v>
          </cell>
          <cell r="V50" t="str">
            <v/>
          </cell>
          <cell r="AD50" t="str">
            <v/>
          </cell>
        </row>
        <row r="51">
          <cell r="H51" t="str">
            <v>SM7000025</v>
          </cell>
          <cell r="V51" t="str">
            <v/>
          </cell>
          <cell r="AD51" t="str">
            <v/>
          </cell>
        </row>
        <row r="52">
          <cell r="H52" t="str">
            <v>SM5400585</v>
          </cell>
          <cell r="V52" t="str">
            <v/>
          </cell>
          <cell r="AD52" t="str">
            <v/>
          </cell>
        </row>
        <row r="53">
          <cell r="H53" t="str">
            <v>FA0100873</v>
          </cell>
          <cell r="V53">
            <v>2265</v>
          </cell>
          <cell r="AD53">
            <v>182</v>
          </cell>
        </row>
        <row r="54">
          <cell r="H54" t="str">
            <v>SM5400587</v>
          </cell>
          <cell r="V54" t="str">
            <v/>
          </cell>
          <cell r="AD54" t="str">
            <v/>
          </cell>
        </row>
        <row r="55">
          <cell r="H55" t="str">
            <v>SM2300614</v>
          </cell>
          <cell r="V55" t="str">
            <v/>
          </cell>
          <cell r="AD55" t="str">
            <v/>
          </cell>
        </row>
        <row r="56">
          <cell r="H56" t="str">
            <v>SM2300671</v>
          </cell>
          <cell r="V56" t="str">
            <v/>
          </cell>
          <cell r="AD56" t="str">
            <v/>
          </cell>
        </row>
        <row r="57">
          <cell r="H57" t="str">
            <v>SM5400602</v>
          </cell>
          <cell r="V57" t="str">
            <v/>
          </cell>
          <cell r="AD57" t="str">
            <v/>
          </cell>
        </row>
        <row r="58">
          <cell r="H58" t="str">
            <v>SP5400333</v>
          </cell>
          <cell r="V58">
            <v>2700</v>
          </cell>
          <cell r="AD58">
            <v>182</v>
          </cell>
        </row>
        <row r="59">
          <cell r="H59" t="str">
            <v>ME1001252</v>
          </cell>
          <cell r="V59" t="str">
            <v/>
          </cell>
          <cell r="AD59" t="str">
            <v/>
          </cell>
        </row>
        <row r="60">
          <cell r="H60" t="e">
            <v>#N/A</v>
          </cell>
          <cell r="V60" t="str">
            <v/>
          </cell>
          <cell r="AD60" t="str">
            <v/>
          </cell>
        </row>
        <row r="61">
          <cell r="H61" t="str">
            <v>SP0101431</v>
          </cell>
          <cell r="V61">
            <v>1020</v>
          </cell>
          <cell r="AD61">
            <v>182</v>
          </cell>
        </row>
        <row r="62">
          <cell r="H62" t="e">
            <v>#N/A</v>
          </cell>
          <cell r="V62" t="str">
            <v/>
          </cell>
          <cell r="AD62" t="str">
            <v/>
          </cell>
        </row>
        <row r="63">
          <cell r="H63" t="str">
            <v>SM5400600</v>
          </cell>
          <cell r="V63" t="str">
            <v/>
          </cell>
          <cell r="AD63" t="str">
            <v/>
          </cell>
        </row>
        <row r="64">
          <cell r="H64" t="e">
            <v>#N/A</v>
          </cell>
          <cell r="V64" t="str">
            <v/>
          </cell>
          <cell r="AD64" t="str">
            <v/>
          </cell>
        </row>
        <row r="65">
          <cell r="H65" t="e">
            <v>#N/A</v>
          </cell>
          <cell r="V65" t="str">
            <v/>
          </cell>
          <cell r="AD65" t="str">
            <v/>
          </cell>
        </row>
        <row r="66">
          <cell r="H66" t="e">
            <v>#N/A</v>
          </cell>
          <cell r="V66" t="str">
            <v/>
          </cell>
          <cell r="AD66" t="str">
            <v/>
          </cell>
        </row>
        <row r="67">
          <cell r="H67" t="e">
            <v>#N/A</v>
          </cell>
          <cell r="V67" t="str">
            <v/>
          </cell>
          <cell r="AD6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4"/>
  <sheetViews>
    <sheetView tabSelected="1" workbookViewId="0">
      <selection activeCell="F11" sqref="F11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71.14062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 t="str">
        <f>IF([1]!WWW_AMM_TRASPARENTE_VW[[#This Row],[MATRI]]="","","2023")</f>
        <v>2023</v>
      </c>
      <c r="B2" s="3" t="s">
        <v>8</v>
      </c>
      <c r="C2" s="3" t="str">
        <f>IF([1]!WWW_AMM_TRASPARENTE_VW[[#This Row],[MATRI]]="","","Borse Erasmus")</f>
        <v>Borse Erasmus</v>
      </c>
      <c r="D2" s="3" t="str">
        <f>IF([1]!WWW_AMM_TRASPARENTE_VW[[#This Row],[MATRI]]="","","Borsa di mobilità procedura Erasmus+ Traineeship a.a.  2023/2024 - Rich n. "&amp;INDEX([1]principale!AD:AD,MATCH([1]!WWW_AMM_TRASPARENTE_VW[[#This Row],[MATRI]],[1]principale!H:H,0)))</f>
        <v>Borsa di mobilità procedura Erasmus+ Traineeship a.a.  2023/2024 - Rich n. 182</v>
      </c>
      <c r="E2" s="4">
        <f>IF([1]!WWW_AMM_TRASPARENTE_VW[[#This Row],[MATRI]]="","",INDEX([1]principale!V:V,MATCH([1]!WWW_AMM_TRASPARENTE_VW[[#This Row],[MATRI]],[1]principale!H:H,0)))</f>
        <v>2265</v>
      </c>
      <c r="F2" s="3" t="str">
        <f>IF([1]!WWW_AMM_TRASPARENTE_VW[[#This Row],[MATRI]]="","","Unita' di staff Internazionalizzazione - Servizio Mobilità Internazionale")</f>
        <v>Unita' di staff Internazionalizzazione - Servizio Mobilità Internazionale</v>
      </c>
      <c r="G2" s="3" t="str">
        <f>IF([1]!WWW_AMM_TRASPARENTE_VW[[#This Row],[MATRI]]="","","Enrico Sartor")</f>
        <v>Enrico Sartor</v>
      </c>
      <c r="H2" s="3" t="str">
        <f>IF([1]!WWW_AMM_TRASPARENTE_VW[[#This Row],[MATRI]]="","","bando/avviso di selezione")</f>
        <v>bando/avviso di selezione</v>
      </c>
    </row>
    <row r="3" spans="1:8" x14ac:dyDescent="0.25">
      <c r="A3" s="3" t="str">
        <f>IF([1]!WWW_AMM_TRASPARENTE_VW[[#This Row],[MATRI]]="","","2023")</f>
        <v>2023</v>
      </c>
      <c r="B3" s="3" t="s">
        <v>9</v>
      </c>
      <c r="C3" s="3" t="str">
        <f>IF([1]!WWW_AMM_TRASPARENTE_VW[[#This Row],[MATRI]]="","","Borse Erasmus")</f>
        <v>Borse Erasmus</v>
      </c>
      <c r="D3" s="3" t="str">
        <f>IF([1]!WWW_AMM_TRASPARENTE_VW[[#This Row],[MATRI]]="","","Borsa di mobilità procedura Erasmus+ Traineeship a.a.  2023/2024 - Rich n. "&amp;INDEX([1]principale!AD:AD,MATCH([1]!WWW_AMM_TRASPARENTE_VW[[#This Row],[MATRI]],[1]principale!H:H,0)))</f>
        <v>Borsa di mobilità procedura Erasmus+ Traineeship a.a.  2023/2024 - Rich n. 182</v>
      </c>
      <c r="E3" s="4">
        <f>IF([1]!WWW_AMM_TRASPARENTE_VW[[#This Row],[MATRI]]="","",INDEX([1]principale!V:V,MATCH([1]!WWW_AMM_TRASPARENTE_VW[[#This Row],[MATRI]],[1]principale!H:H,0)))</f>
        <v>2700</v>
      </c>
      <c r="F3" s="3" t="str">
        <f>IF([1]!WWW_AMM_TRASPARENTE_VW[[#This Row],[MATRI]]="","","Unita' di staff Internazionalizzazione - Servizio Mobilità Internazionale")</f>
        <v>Unita' di staff Internazionalizzazione - Servizio Mobilità Internazionale</v>
      </c>
      <c r="G3" s="3" t="str">
        <f>IF([1]!WWW_AMM_TRASPARENTE_VW[[#This Row],[MATRI]]="","","Enrico Sartor")</f>
        <v>Enrico Sartor</v>
      </c>
      <c r="H3" s="3" t="str">
        <f>IF([1]!WWW_AMM_TRASPARENTE_VW[[#This Row],[MATRI]]="","","bando/avviso di selezione")</f>
        <v>bando/avviso di selezione</v>
      </c>
    </row>
    <row r="4" spans="1:8" x14ac:dyDescent="0.25">
      <c r="A4" s="3" t="str">
        <f>IF([1]!WWW_AMM_TRASPARENTE_VW[[#This Row],[MATRI]]="","","2023")</f>
        <v>2023</v>
      </c>
      <c r="B4" s="3" t="s">
        <v>10</v>
      </c>
      <c r="C4" s="3" t="str">
        <f>IF([1]!WWW_AMM_TRASPARENTE_VW[[#This Row],[MATRI]]="","","Borse Erasmus")</f>
        <v>Borse Erasmus</v>
      </c>
      <c r="D4" s="3" t="str">
        <f>IF([1]!WWW_AMM_TRASPARENTE_VW[[#This Row],[MATRI]]="","","Borsa di mobilità procedura Erasmus+ Traineeship a.a.  2023/2024 - Rich n. "&amp;INDEX([1]principale!AD:AD,MATCH([1]!WWW_AMM_TRASPARENTE_VW[[#This Row],[MATRI]],[1]principale!H:H,0)))</f>
        <v>Borsa di mobilità procedura Erasmus+ Traineeship a.a.  2023/2024 - Rich n. 182</v>
      </c>
      <c r="E4" s="4">
        <f>IF([1]!WWW_AMM_TRASPARENTE_VW[[#This Row],[MATRI]]="","",INDEX([1]principale!V:V,MATCH([1]!WWW_AMM_TRASPARENTE_VW[[#This Row],[MATRI]],[1]principale!H:H,0)))</f>
        <v>1020</v>
      </c>
      <c r="F4" s="3" t="str">
        <f>IF([1]!WWW_AMM_TRASPARENTE_VW[[#This Row],[MATRI]]="","","Unita' di staff Internazionalizzazione - Servizio Mobilità Internazionale")</f>
        <v>Unita' di staff Internazionalizzazione - Servizio Mobilità Internazionale</v>
      </c>
      <c r="G4" s="3" t="str">
        <f>IF([1]!WWW_AMM_TRASPARENTE_VW[[#This Row],[MATRI]]="","","Enrico Sartor")</f>
        <v>Enrico Sartor</v>
      </c>
      <c r="H4" s="3" t="str">
        <f>IF([1]!WWW_AMM_TRASPARENTE_VW[[#This Row],[MATRI]]="","","bando/avviso di selezione")</f>
        <v>bando/avviso di selezione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181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2023-12-12T10:39:50Z</dcterms:modified>
</cp:coreProperties>
</file>