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H:\"/>
    </mc:Choice>
  </mc:AlternateContent>
  <bookViews>
    <workbookView xWindow="0" yWindow="0" windowWidth="25200" windowHeight="11856" tabRatio="915" firstSheet="1" activeTab="4"/>
  </bookViews>
  <sheets>
    <sheet name="Acerno_Cache_XXXXX" sheetId="3" state="veryHidden" r:id="rId1"/>
    <sheet name="Acquisti" sheetId="14" r:id="rId2"/>
    <sheet name="Didattica" sheetId="18" r:id="rId3"/>
    <sheet name="Ricerca (2)" sheetId="17" r:id="rId4"/>
    <sheet name="Personale TA" sheetId="21" r:id="rId5"/>
    <sheet name="Personale docente" sheetId="22" r:id="rId6"/>
  </sheets>
  <definedNames>
    <definedName name="_xlnm._FilterDatabase" localSheetId="1" hidden="1">Acquisti!$B$3:$P$28</definedName>
    <definedName name="_xlnm._FilterDatabase" localSheetId="2" hidden="1">Didattica!$B$2:$P$13</definedName>
    <definedName name="_xlnm._FilterDatabase" localSheetId="3" hidden="1">'Ricerca (2)'!$B$2:$Q$2</definedName>
  </definedNames>
  <calcPr calcId="162913"/>
  <customWorkbookViews>
    <customWorkbookView name="Hu, Fangmei [IT] - Personal View" guid="{D85C27F6-B18D-4B58-BAF5-19AB4822175B}" mergeInterval="0" personalView="1" maximized="1" windowWidth="1596" windowHeight="763" activeSheetId="1"/>
  </customWorkbookViews>
</workbook>
</file>

<file path=xl/calcChain.xml><?xml version="1.0" encoding="utf-8"?>
<calcChain xmlns="http://schemas.openxmlformats.org/spreadsheetml/2006/main">
  <c r="L15" i="22" l="1"/>
  <c r="R14" i="22"/>
  <c r="L14" i="22"/>
  <c r="R13" i="22"/>
  <c r="L13" i="22"/>
  <c r="L12" i="22"/>
  <c r="R12" i="22" s="1"/>
  <c r="R11" i="22"/>
  <c r="L11" i="22"/>
  <c r="R10" i="22"/>
  <c r="L10" i="22"/>
  <c r="R9" i="22"/>
  <c r="L9" i="22"/>
  <c r="R8" i="22"/>
  <c r="L8" i="22"/>
  <c r="R7" i="22"/>
  <c r="L7" i="22"/>
  <c r="R6" i="22"/>
  <c r="L6" i="22"/>
  <c r="R5" i="22"/>
  <c r="L5" i="22"/>
  <c r="L4" i="22"/>
  <c r="R4" i="22" s="1"/>
  <c r="R3" i="22"/>
  <c r="L3" i="22"/>
  <c r="L2" i="22"/>
  <c r="R2" i="22" s="1"/>
  <c r="M14" i="21" l="1"/>
  <c r="S14" i="21" s="1"/>
  <c r="M13" i="21"/>
  <c r="S13" i="21" s="1"/>
  <c r="M12" i="21"/>
  <c r="S11" i="21"/>
  <c r="M11" i="21"/>
  <c r="S10" i="21"/>
  <c r="M10" i="21"/>
  <c r="M9" i="21"/>
  <c r="S9" i="21" s="1"/>
  <c r="S8" i="21"/>
  <c r="M8" i="21"/>
  <c r="S7" i="21"/>
  <c r="M7" i="21"/>
  <c r="S6" i="21"/>
  <c r="M6" i="21"/>
  <c r="S5" i="21"/>
  <c r="M5" i="21"/>
  <c r="S4" i="21"/>
  <c r="M4" i="21"/>
  <c r="M3" i="21"/>
  <c r="S3" i="21" s="1"/>
  <c r="P13" i="18" l="1"/>
  <c r="K13" i="18"/>
  <c r="P12" i="18"/>
  <c r="K12" i="18"/>
  <c r="P11" i="18"/>
  <c r="K11" i="18"/>
  <c r="P10" i="18"/>
  <c r="K10" i="18"/>
  <c r="P9" i="18"/>
  <c r="K9" i="18"/>
  <c r="P8" i="18"/>
  <c r="K8" i="18"/>
  <c r="P7" i="18"/>
  <c r="K7" i="18"/>
  <c r="P6" i="18"/>
  <c r="K6" i="18"/>
  <c r="K5" i="18"/>
  <c r="P4" i="18"/>
  <c r="K4" i="18"/>
  <c r="P3" i="18"/>
  <c r="K3" i="18"/>
  <c r="L3" i="17" l="1"/>
  <c r="Q3" i="17"/>
  <c r="L4" i="17"/>
  <c r="Q4" i="17"/>
  <c r="L5" i="17"/>
  <c r="Q5" i="17"/>
  <c r="L6" i="17"/>
  <c r="Q6" i="17"/>
  <c r="L7" i="17"/>
  <c r="Q7" i="17"/>
  <c r="L8" i="17"/>
  <c r="Q8" i="17"/>
  <c r="L9" i="17"/>
  <c r="Q9" i="17"/>
  <c r="L10" i="17"/>
  <c r="Q10" i="17"/>
  <c r="L11" i="17"/>
  <c r="Q11" i="17"/>
  <c r="L12" i="17"/>
  <c r="Q12" i="17"/>
  <c r="L13" i="17"/>
  <c r="Q13" i="17"/>
  <c r="L14" i="17"/>
  <c r="Q14" i="17"/>
  <c r="L15" i="17"/>
  <c r="Q15" i="17"/>
  <c r="L16" i="17"/>
  <c r="Q16" i="17"/>
  <c r="L17" i="17"/>
  <c r="Q17" i="17"/>
  <c r="L18" i="17"/>
  <c r="Q18" i="17"/>
  <c r="B5" i="14" l="1"/>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L4" i="14" l="1"/>
  <c r="P4" i="14" s="1"/>
  <c r="P6" i="14"/>
  <c r="P12" i="14"/>
  <c r="P13" i="14"/>
  <c r="P14" i="14"/>
  <c r="P15" i="14"/>
  <c r="P17" i="14"/>
  <c r="P18" i="14"/>
  <c r="P20" i="14"/>
  <c r="P23" i="14"/>
  <c r="P24" i="14"/>
  <c r="P26" i="14"/>
  <c r="L5" i="14"/>
  <c r="P5" i="14" s="1"/>
  <c r="L6" i="14"/>
  <c r="L7" i="14"/>
  <c r="P7" i="14" s="1"/>
  <c r="L8" i="14"/>
  <c r="P8" i="14" s="1"/>
  <c r="L9" i="14"/>
  <c r="P9" i="14" s="1"/>
  <c r="L10" i="14"/>
  <c r="P10" i="14" s="1"/>
  <c r="L11" i="14"/>
  <c r="P11" i="14" s="1"/>
  <c r="L12" i="14"/>
  <c r="L13" i="14"/>
  <c r="L14" i="14"/>
  <c r="L15" i="14"/>
  <c r="L16" i="14"/>
  <c r="P16" i="14" s="1"/>
  <c r="L17" i="14"/>
  <c r="L18" i="14"/>
  <c r="L19" i="14"/>
  <c r="P19" i="14" s="1"/>
  <c r="L20" i="14"/>
  <c r="L21" i="14"/>
  <c r="P21" i="14" s="1"/>
  <c r="L22" i="14"/>
  <c r="P22" i="14" s="1"/>
  <c r="L23" i="14"/>
  <c r="L24" i="14"/>
  <c r="L25" i="14"/>
  <c r="P25" i="14" s="1"/>
  <c r="L26" i="14"/>
  <c r="L27" i="14"/>
  <c r="P27" i="14" s="1"/>
  <c r="L28" i="14"/>
  <c r="P28" i="14" s="1"/>
</calcChain>
</file>

<file path=xl/sharedStrings.xml><?xml version="1.0" encoding="utf-8"?>
<sst xmlns="http://schemas.openxmlformats.org/spreadsheetml/2006/main" count="983" uniqueCount="293">
  <si>
    <t>OWNER</t>
  </si>
  <si>
    <t>MACROPROCESSO</t>
  </si>
  <si>
    <t>PROCESSO</t>
  </si>
  <si>
    <t>PROBABILITA'</t>
  </si>
  <si>
    <t>PRESIDI DI CONTROLLO ESISTENTI</t>
  </si>
  <si>
    <t>AZIONI CORRETTIVE</t>
  </si>
  <si>
    <t>RISCHIO</t>
  </si>
  <si>
    <t>IMPATTO</t>
  </si>
  <si>
    <t>VALUTAZIONE RISCHIO (P x I)</t>
  </si>
  <si>
    <t>Acquisti</t>
  </si>
  <si>
    <t>ADEGUATEZZA SISTEMA DI CONTROLLO INTERNO</t>
  </si>
  <si>
    <t>PRIORITÀ DI INTERVENTO</t>
  </si>
  <si>
    <t>ASSUNZIONI ALLA BASE DELLA VALUTAZIONE</t>
  </si>
  <si>
    <r>
      <t xml:space="preserve">DESCRIZIONE POTENZIALE CONDOTTA CORRUTTIVA </t>
    </r>
    <r>
      <rPr>
        <i/>
        <sz val="9"/>
        <color theme="0"/>
        <rFont val="Arial"/>
        <family val="2"/>
      </rPr>
      <t>(ESEMPLIFICATIVA)</t>
    </r>
  </si>
  <si>
    <t>#</t>
  </si>
  <si>
    <t>Corruzione passiva</t>
  </si>
  <si>
    <t>Acquisti minori di 40k €</t>
  </si>
  <si>
    <t>Acquisti sopra soglia</t>
  </si>
  <si>
    <t>ATTIVITÀ</t>
  </si>
  <si>
    <t>Progettazione</t>
  </si>
  <si>
    <t>Conflitto di interessi</t>
  </si>
  <si>
    <t>Affidamento</t>
  </si>
  <si>
    <t>Esecuzione</t>
  </si>
  <si>
    <t>Corruzione attiva</t>
  </si>
  <si>
    <r>
      <rPr>
        <b/>
        <sz val="10"/>
        <rFont val="Arial"/>
        <family val="2"/>
      </rPr>
      <t xml:space="preserve">Selezione di un fornitore "segnalato" </t>
    </r>
    <r>
      <rPr>
        <sz val="10"/>
        <rFont val="Arial"/>
        <family val="2"/>
      </rPr>
      <t xml:space="preserve">da uno </t>
    </r>
    <r>
      <rPr>
        <i/>
        <sz val="10"/>
        <rFont val="Arial"/>
        <family val="2"/>
      </rPr>
      <t>stakeholder</t>
    </r>
    <r>
      <rPr>
        <sz val="10"/>
        <rFont val="Arial"/>
        <family val="2"/>
      </rPr>
      <t xml:space="preserve"> rilevante per l'Università di Trieste o da un pubblico ufficiale / incaricato di pubblico servizio al fine di ottenere un trattamento di favore per l'Università stessa.</t>
    </r>
  </si>
  <si>
    <r>
      <rPr>
        <b/>
        <sz val="10"/>
        <rFont val="Arial"/>
        <family val="2"/>
      </rPr>
      <t>Nomina di commissari di gara / RUP in conflitto di interessi con imprese concorrenti</t>
    </r>
    <r>
      <rPr>
        <sz val="10"/>
        <rFont val="Arial"/>
        <family val="2"/>
      </rPr>
      <t xml:space="preserve"> al fine di favorire queste ultime nell'aggiudicazione dell'acquisto.</t>
    </r>
  </si>
  <si>
    <r>
      <rPr>
        <b/>
        <sz val="10"/>
        <rFont val="Arial"/>
        <family val="2"/>
      </rPr>
      <t>Limitazione artificiosa dei parametri dell'appalto (requisiti di accesso / criteri di valutazione) ovvero frazionamento dello stesso</t>
    </r>
    <r>
      <rPr>
        <sz val="10"/>
        <rFont val="Arial"/>
        <family val="2"/>
      </rPr>
      <t>, al fine di favorire un concorrente (anche uscente).</t>
    </r>
  </si>
  <si>
    <t>Acquisti ex Art. 63, Codice degli appalti</t>
  </si>
  <si>
    <r>
      <rPr>
        <b/>
        <sz val="10"/>
        <rFont val="Arial"/>
        <family val="2"/>
      </rPr>
      <t>Limitazione artificiosa dei parametri dell'appalto (requisiti di accesso / criteri di valutazione) ovvero frazionamento dello stesso</t>
    </r>
    <r>
      <rPr>
        <sz val="10"/>
        <rFont val="Arial"/>
        <family val="2"/>
      </rPr>
      <t>, al fine di favorire un concorrente tramite il ricorso alla procedura di cui all'art. 63 del D.Lgs.50/2016.</t>
    </r>
  </si>
  <si>
    <r>
      <rPr>
        <b/>
        <sz val="10"/>
        <rFont val="Arial"/>
        <family val="2"/>
      </rPr>
      <t xml:space="preserve">Accettazione di denaro o altra utilità </t>
    </r>
    <r>
      <rPr>
        <sz val="10"/>
        <rFont val="Arial"/>
        <family val="2"/>
      </rPr>
      <t>al fine di manipolare l'esito della gara a favore di un determinato concorrente (a titolo esemplificativo, attraverso l'omissione o alterazione di controlli e verifiche ovvero violazione delle norme in materia di trasparenza), ovvero al fine di concludere un contratto a condizioni particolarmente favorevoli per la controparte o a fronte di approvvigionamenti di beni o servizi in tutto o in parte fittizi / non necessari.</t>
    </r>
  </si>
  <si>
    <r>
      <rPr>
        <b/>
        <sz val="10"/>
        <rFont val="Arial"/>
        <family val="2"/>
      </rPr>
      <t xml:space="preserve">Accettazione di denaro o altra utilità </t>
    </r>
    <r>
      <rPr>
        <sz val="10"/>
        <rFont val="Arial"/>
        <family val="2"/>
      </rPr>
      <t>offerto da un esponente di una società fornitrice, al fine concludere un contratto a condizioni particolarmente favorevoli per la controparte o a fronte di approvvigionamenti di beni o servizi in tutto o in parte fittizi o non necessari.</t>
    </r>
  </si>
  <si>
    <r>
      <rPr>
        <b/>
        <sz val="10"/>
        <rFont val="Arial"/>
        <family val="2"/>
      </rPr>
      <t xml:space="preserve">Accettazione di denaro o altra utilità </t>
    </r>
    <r>
      <rPr>
        <sz val="10"/>
        <rFont val="Arial"/>
        <family val="2"/>
      </rPr>
      <t>al fine di concludere un contratto a condizioni particolarmente favorevoli per la controparte o a fronte di approvvigionamenti di beni o servizi in tutto o in parte fittizi / non necessari (a titolo esemplificativo, attraverso l'omissione o alterazione di controlli e verifiche ovvero violazione delle norme in materia di trasparenza).</t>
    </r>
  </si>
  <si>
    <r>
      <rPr>
        <b/>
        <sz val="10"/>
        <rFont val="Arial"/>
        <family val="2"/>
      </rPr>
      <t>Limitazione artificiosa dei parametri dell'appalto (requisiti di accesso / criteri di valutazione)</t>
    </r>
    <r>
      <rPr>
        <sz val="10"/>
        <rFont val="Arial"/>
        <family val="2"/>
      </rPr>
      <t>, al fine di favorire un concorrente (anche uscente).</t>
    </r>
  </si>
  <si>
    <t>Acquisti tramite CONSIP</t>
  </si>
  <si>
    <r>
      <rPr>
        <b/>
        <sz val="10"/>
        <rFont val="Arial"/>
        <family val="2"/>
      </rPr>
      <t>Emissione ordini di acquisto o attestazione della ricezione a fronte di approvvigionamenti di beni, servizi, prestazioni professionali in tutto o in parte fittizi o non necessari</t>
    </r>
    <r>
      <rPr>
        <sz val="10"/>
        <rFont val="Arial"/>
        <family val="2"/>
      </rPr>
      <t xml:space="preserve"> al fine di creare </t>
    </r>
    <r>
      <rPr>
        <b/>
        <sz val="10"/>
        <rFont val="Arial"/>
        <family val="2"/>
      </rPr>
      <t>disponibilità extra-contabili</t>
    </r>
    <r>
      <rPr>
        <sz val="10"/>
        <rFont val="Arial"/>
        <family val="2"/>
      </rPr>
      <t xml:space="preserve"> da utilizzare a fini corruttivi.</t>
    </r>
  </si>
  <si>
    <r>
      <rPr>
        <b/>
        <sz val="10"/>
        <rFont val="Arial"/>
        <family val="2"/>
      </rPr>
      <t>Emissione ordini di acquisto o attestazione della ricezione a fronte di approvvigionamenti di beni, servizi, prestazioni professionali in tutto o in parte fittizi o non necessari</t>
    </r>
    <r>
      <rPr>
        <sz val="10"/>
        <rFont val="Arial"/>
        <family val="2"/>
      </rPr>
      <t xml:space="preserve"> al fine di creare </t>
    </r>
    <r>
      <rPr>
        <b/>
        <sz val="10"/>
        <rFont val="Arial"/>
        <family val="2"/>
      </rPr>
      <t xml:space="preserve">disponibilità extra-contabili </t>
    </r>
    <r>
      <rPr>
        <sz val="10"/>
        <rFont val="Arial"/>
        <family val="2"/>
      </rPr>
      <t>da utilizzare a fini corruttivi.</t>
    </r>
  </si>
  <si>
    <t>RUP</t>
  </si>
  <si>
    <t>Direttore di Dipartimento / Dirigente di Area / Direttore Generale</t>
  </si>
  <si>
    <t>RUP / Commissione Giudicatrice</t>
  </si>
  <si>
    <t>RUP / DEC / Direttore di Dipartimento / Dirigente di Area / Direttore Generale</t>
  </si>
  <si>
    <t xml:space="preserve">Acquisti per importi fra 40k € e la soglia comunitaria </t>
  </si>
  <si>
    <t>1 - Bassa</t>
  </si>
  <si>
    <t>1 - Basso</t>
  </si>
  <si>
    <t>2 - Media</t>
  </si>
  <si>
    <t>Probabilità bassa per generale assenza di motivazione specifica, atteso che l'Ente pubblico non è orientato al perseguimento del massimo profitto. Impatto basso per l'esiguità dell'impatto economico.</t>
  </si>
  <si>
    <t>Probabilità più bassa rispetto all'ipotesi del solo RUP, per il meccanismo alla base della costituzione delle commissioni giudicatrici (diversi soggetti che concorrono alla decisione).</t>
  </si>
  <si>
    <t>Numerosità dei RUP (probabilità) probabilità bassa in considerazione dei controlli previsti sul processo, diverse approvazioni successive ed esiguo impatto economico.</t>
  </si>
  <si>
    <t>3 - Alta</t>
  </si>
  <si>
    <t>Alta probabilità per il rilevante numero delle transazioni e per la possibilità di ricorrere all'affidamento diretto, basso impatto per l'esiguo valore economico</t>
  </si>
  <si>
    <t>2 - Medio</t>
  </si>
  <si>
    <t>Probabilità bassa per generale assenza di motivazione specifica, atteso che l'Ente pubblico non è orientato al perseguimento del massimo profitto. Impatto medio in considerazione degli importi economici.</t>
  </si>
  <si>
    <t>Media probabilità per la numerosità delle transazioni e complessità del processo. La presenza della commissione giudicatrice garantisce un maggior controllo. Medio impatto in considerazione degli importi  economici.</t>
  </si>
  <si>
    <t>Alta probabilità per la numerosità delle transazioni, complessità del processo, medio impatto in considerazione degli importi  economici.</t>
  </si>
  <si>
    <t>Media probabilità per la numerosità delle transazioni, compensata dal maggior presidio normativo del processo che non prevede la possibilità di ricorrere all'affidamento diretto, medio impatto in considerazione degli importi  economici.</t>
  </si>
  <si>
    <t>Numerosità dei RUP (probabilità) probabilità bassa in considerazione dei controlli previsti sul processo, diverse approvazioni successive ed impatto economico più significativo.</t>
  </si>
  <si>
    <t>Media probabilità per uno stringente controllo normativo del processo; alto impatto in considerazione del valore economico</t>
  </si>
  <si>
    <t>3 - Alto</t>
  </si>
  <si>
    <t>Probabilità bassa per generale assenza di motivazione specifica, atteso che l'Ente pubblico non è orientato al perseguimento del massimo profitto. Impatto alto in considerazione degli importi economici.</t>
  </si>
  <si>
    <t>Bassa probabilità per uno stringente controllo normativo del processo (ipotesi tassative di applicazione); alto impatto in considerazione del valore economico</t>
  </si>
  <si>
    <t>RUP / DEC / Dirigente di Area / Direttore Generale</t>
  </si>
  <si>
    <t>Media probabilità per uno stringente controllo normativo del processo, anche con riferimento alle caratteristiche richieste per ricoprire il ruolo di RUP nelle procedure sopra soglia comunitaria; alto impatto in considerazione del valore economico</t>
  </si>
  <si>
    <t>Media probabilità per uno stringente controllo del processo. Alto impatto in considerazione degli importi  economici.</t>
  </si>
  <si>
    <t>Media probabilità per uno stringente controllo del processo. Medio impatto in considerazione degli importi  economici.</t>
  </si>
  <si>
    <t>Bassa probabilità per i numerosi livelli decisionali; alto impatto in considerazione del valore economico</t>
  </si>
  <si>
    <t>Selezione, pur in assenza delle necessarie condizioni, di un fornitore che abbia legami commerciali, economici, famigliari, politici o personali - non dichiarati - con uno o più membri della commissione giudicatrice.</t>
  </si>
  <si>
    <t>1 - Idoneo</t>
  </si>
  <si>
    <t>Codice dei contratti D.Lgs. 50/2016, Linee Guida ANAC n. 4.</t>
  </si>
  <si>
    <t>Codice dei contratti D.Lgs. 50/2016, Linee Guida ANAC n. 4, Codice di comportamento di Ateneo, acquisizione di apposita dichiarazione di assenza di conflitto di interessi.</t>
  </si>
  <si>
    <t>Regolamento di Amministrazione, Finanza e Contabilità</t>
  </si>
  <si>
    <t>2 - Migliorabile</t>
  </si>
  <si>
    <t>Adozione Regolamento per gli acquisti sotto la soglia comunitaria</t>
  </si>
  <si>
    <t>Codice dei contratti D.Lgs. 50/2016, Linee Guida ANAC n. 4, Codice di comportamento di Ateneo.</t>
  </si>
  <si>
    <t>Codice dei contratti D.Lgs. 50/2016, Linee Guida ANAC n. 4, Regolamento di Amministrazione, Finanza e Contabilità.</t>
  </si>
  <si>
    <t>Codice dei contratti D.Lgs. 50/2016, Linee Guida ANAC n. 3 e n. 4, Regolamento di Amministrazione, Finanza e Contabilità.</t>
  </si>
  <si>
    <t>Codice dei contratti D.Lgs. 50/2016, Linee Guida ANAC n. 3 e 4, Codice di comportamento di Ateneo, acquisizione di apposita dichiarazione di assenza di conflitto di interessi.</t>
  </si>
  <si>
    <t>Codice dei contratti D.Lgs. 50/2016, Linee Guida ANAC n. 3 e 4, Codice di comportamento di Ateneo, Sottoscrizione Clausola di Pantouflage e di Patto di Integrità.</t>
  </si>
  <si>
    <t>Codice dei contratti D.Lgs. 50/2016, Linee Guida ANAC n. 3, 4 e 5, Codice di comportamento di Ateneo, acquisizione di apposita dichiarazione di assenza di conflitto di interessi.</t>
  </si>
  <si>
    <t>Codice dei contratti D.Lgs. 50/2016, Linee Guida ANAC n. 3, Regolamento di Amministrazione, Finanza e Contabilità.</t>
  </si>
  <si>
    <t>Adozione Regolamento sui contratti</t>
  </si>
  <si>
    <t>Codice dei contratti D.Lgs. 50/2016, Linee Guida ANAC n. 3 e 5, Codice di comportamento di Ateneo, acquisizione di apposita dichiarazione di assenza di conflitto di interessi.</t>
  </si>
  <si>
    <t>Codice dei contratti D.Lgs. 50/2016, Regolamento di Amministrazione, Finanza e Contabilità, Strumenti di Trasparenza (pubblicazione su Amministrazione Trasparente degli atti della procedura).</t>
  </si>
  <si>
    <t>Codice dei contratti D.Lgs. 50/2016, Regolamento di Amministrazione, Finanza e Contabilità.</t>
  </si>
  <si>
    <t>Codice dei contratti D.Lgs. 50/2016, Linee Guida ANAC n. 3, Codice di comportamento di Ateneo, acquisizione di apposita dichiarazione di assenza di conflitto di interessi.</t>
  </si>
  <si>
    <r>
      <rPr>
        <b/>
        <sz val="10"/>
        <rFont val="Arial"/>
        <family val="2"/>
      </rPr>
      <t>Mancato ricorso ad accordi quadro o convenzioni CONSIP esistenti per la tipologia di beni o servizi in esame</t>
    </r>
    <r>
      <rPr>
        <sz val="10"/>
        <rFont val="Arial"/>
        <family val="2"/>
      </rPr>
      <t xml:space="preserve"> al fine di favorire uno specifico concorrente.</t>
    </r>
  </si>
  <si>
    <r>
      <rPr>
        <b/>
        <sz val="10"/>
        <rFont val="Arial"/>
        <family val="2"/>
      </rPr>
      <t>Nomina di RUP o commissari di gara in conflitto di interessi con imprese concorrenti</t>
    </r>
    <r>
      <rPr>
        <sz val="10"/>
        <rFont val="Arial"/>
        <family val="2"/>
      </rPr>
      <t xml:space="preserve"> al fine di favorire queste ultime nell'aggiudicazione dell'acquisto.</t>
    </r>
  </si>
  <si>
    <r>
      <t xml:space="preserve">1. Le borse vengono assegnate a cura di apposita Commissione giudicatrice presieduta dal responsabile scientifico della ricerca e composta dal responsabile amministrativo della strutturae da un altro membro formalmente designato dal responsabile scientifico tra gli esperti del settore.
</t>
    </r>
    <r>
      <rPr>
        <i/>
        <sz val="10"/>
        <rFont val="Arial"/>
        <family val="2"/>
      </rPr>
      <t xml:space="preserve">(Rif. Regolamento borse per per ricercatori istituite dall’Università con risorse finanziarie comunque acquisite nell’ambito di qualunque attività di tipo negoziale, con finalità di avviamento e formazione attraverso la ricerca, art. 6)
2. </t>
    </r>
    <r>
      <rPr>
        <sz val="10"/>
        <rFont val="Arial"/>
        <family val="2"/>
      </rPr>
      <t xml:space="preserve">Non possono partecipare alle procedure selettive per il conferimento di assegni ex art. 22 L.240/2010 coloro che abbiano un grado di parentela o di affinità, fino al quarto grado compreso, con un professore di ruolo appartenente al Dipartimento che ha richiesto l'emanazione del bando ovvero con il Rettore, il Direttore Generale o un componente del CdA di Ateneo.
</t>
    </r>
    <r>
      <rPr>
        <i/>
        <sz val="10"/>
        <rFont val="Arial"/>
        <family val="2"/>
      </rPr>
      <t>(Rif. Regolamento per il conferimento di assegni per lo svolgimento di attività di ricerca ai sensi dell'articolo 22 della Legge 30 dicembre 2010, n. 240, art. 2)</t>
    </r>
  </si>
  <si>
    <t>Regolamento borse per per ricercatori istituite dall’Università con risorse finanziarie comunque acquisite nell’ambito di qualunque attività di tipo negoziale, con finalità di avviamento e formazione attraverso la ricerca
Regolamento per il conferimento di assegni per lo svolgimento di attività di ricerca ai sensi dell'articolo 22 della Legge 30 dicembre 2010, n. 240</t>
  </si>
  <si>
    <t>Si considera bassa la probabilità della condotta corruttiva per le forti implicazioni legali e disciplinari, nonché per le forme di controllo previste sul possesso dei requisiti.
L'impatto della condotta è invece alto, con particolare riferimento alla qualità della ricerca e all'esclusione di candidati potenzialmente più validi</t>
  </si>
  <si>
    <r>
      <rPr>
        <b/>
        <sz val="10"/>
        <rFont val="Arial"/>
        <family val="2"/>
      </rPr>
      <t>Aggiudicazione del bando di ricerca, pur in assenza dei requisiti necessari,</t>
    </r>
    <r>
      <rPr>
        <sz val="10"/>
        <rFont val="Arial"/>
        <family val="2"/>
      </rPr>
      <t xml:space="preserve"> da parte di un concorrente che abbia legami </t>
    </r>
    <r>
      <rPr>
        <b/>
        <sz val="10"/>
        <rFont val="Arial"/>
        <family val="2"/>
      </rPr>
      <t>non dichiarati</t>
    </r>
    <r>
      <rPr>
        <sz val="10"/>
        <rFont val="Arial"/>
        <family val="2"/>
      </rPr>
      <t xml:space="preserve"> con uno o più membri della commissione esaminatrice.</t>
    </r>
  </si>
  <si>
    <t>Assegnazione di borse di studio / assegni di ricerca</t>
  </si>
  <si>
    <t>Gestione accordi / convenzioni per la ricerca</t>
  </si>
  <si>
    <t>Ricerca</t>
  </si>
  <si>
    <t>Dirigenti; Responsabile U.O. competente</t>
  </si>
  <si>
    <r>
      <t xml:space="preserve">1. Le borse vengono assegnate a cura di apposita Commissione giudicatrice presieduta dal responsabile scientifico della ricerca e composta dal responsabile amministrativo della strutturae da un altro membro formalmente designato dal responsabile scientifico tra gli esperti del settore.
</t>
    </r>
    <r>
      <rPr>
        <i/>
        <sz val="10"/>
        <rFont val="Arial"/>
        <family val="2"/>
      </rPr>
      <t>(Rif. Regolamento borse per per ricercatori istituite dall’Università con risorse finanziarie comunque acquisite nell’ambito di qualunque attività di tipo negoziale, con finalità di avviamento e formazione attraverso la ricerca, art. 6)</t>
    </r>
  </si>
  <si>
    <t>Regolamento borse per per ricercatori istituite dall’Università con risorse finanziarie comunque acquisite nell’ambito di qualunque attività di tipo negoziale, con finalità di avviamento e formazione attraverso la ricerca</t>
  </si>
  <si>
    <t>Si valuta una bassa probabilità della condotta, alla luce dei criteri puntuali contenuti nei Regolamenti per la ripartizione dei fondi, nonché la previsione di forme di monitoraggio e controllo ex post .
Si considera, invece, di media portata l'impatto della potenziale condotta corruttiva, per le ricadute sulla qualità della ricerca</t>
  </si>
  <si>
    <r>
      <rPr>
        <b/>
        <sz val="10"/>
        <rFont val="Arial"/>
        <family val="2"/>
      </rPr>
      <t>Accettazione di denaro o altra utilità</t>
    </r>
    <r>
      <rPr>
        <sz val="10"/>
        <rFont val="Arial"/>
        <family val="2"/>
      </rPr>
      <t xml:space="preserve"> al fine di favorire l'aggiudicazione / il mantenimento di una borsa di studio / assegno di rierca da parte di un soggetto che non sia (più) in possesso dei requisiti necessari.</t>
    </r>
  </si>
  <si>
    <t>Dirigenti</t>
  </si>
  <si>
    <t>Implementazione strumenti di monitoraggio Qualità della Ricerca e della Terza missione dipartimentale</t>
  </si>
  <si>
    <t>Compiti di vigilanza nell'ambito delle proprie funzioni (Responsabili di Struttura, Responsabile del Progetto, Dirigenti, Responsabile Prevenzione Corruzione, ufficio procedimenti disciplinari)</t>
  </si>
  <si>
    <t>Policy di Ateneo per l'integrità e l'etica
Codice etico
Codice di comportamento
Regolamento svolgimento di attività retribuite a favore di soggetti terzi, pubblici e privati</t>
  </si>
  <si>
    <t xml:space="preserve">Si valuta bassa la probabilità della condotta corruttiva per le implicazioni legali e disciplinari derivanti dal mancato rispetto delle norme di legge in tema di riservatezza, di proprietà industriale, nonchè dei Codici di Ateneo in vigore.
L'impatto della condotta corruttiva è ritenuto alto, per le possibili conseguenze derivanti dall'alterazione dei risultati, per il danno all'immagine dell'Ateneo, per il deterioramento del clima nel team di ricerca e conseguente qualità della ricerca. </t>
  </si>
  <si>
    <r>
      <rPr>
        <b/>
        <sz val="10"/>
        <rFont val="Arial"/>
        <family val="2"/>
      </rPr>
      <t>Condivisione di informazioni privilegiate</t>
    </r>
    <r>
      <rPr>
        <sz val="10"/>
        <rFont val="Arial"/>
        <family val="2"/>
      </rPr>
      <t xml:space="preserve"> emerse nel corso della ricerca ovvero </t>
    </r>
    <r>
      <rPr>
        <b/>
        <sz val="10"/>
        <rFont val="Arial"/>
        <family val="2"/>
      </rPr>
      <t>alterazione dei risultati della ricerca</t>
    </r>
    <r>
      <rPr>
        <sz val="10"/>
        <rFont val="Arial"/>
        <family val="2"/>
      </rPr>
      <t xml:space="preserve"> al fine di favorire terze parti in</t>
    </r>
    <r>
      <rPr>
        <b/>
        <sz val="10"/>
        <rFont val="Arial"/>
        <family val="2"/>
      </rPr>
      <t xml:space="preserve"> conflitto di interessi</t>
    </r>
    <r>
      <rPr>
        <sz val="10"/>
        <rFont val="Arial"/>
        <family val="2"/>
      </rPr>
      <t xml:space="preserve"> con uno o più membri del team di ricerca.</t>
    </r>
  </si>
  <si>
    <t>Gestione delle attività di pubblicazione</t>
  </si>
  <si>
    <t xml:space="preserve">Gestione attività di ricerca finanziata da fondi privati </t>
  </si>
  <si>
    <t>Dirigenti; Responsabile Progetto</t>
  </si>
  <si>
    <r>
      <rPr>
        <b/>
        <sz val="10"/>
        <rFont val="Arial"/>
        <family val="2"/>
      </rPr>
      <t>Accettazione di denaro o altra utilità</t>
    </r>
    <r>
      <rPr>
        <sz val="10"/>
        <rFont val="Arial"/>
        <family val="2"/>
      </rPr>
      <t xml:space="preserve"> per la divulgazione di informazioni riservate emerse nel corso della ricerca ovvero per l'alterazione dei risultati della ricerca, al fine di favorire interessi di terze parti.</t>
    </r>
  </si>
  <si>
    <t>Compiti di vigilanza nell'ambito delle proprie funzioni (Responsabili di Struttura, Dirigenti, Responsabile Prevenzione Corruzione, ufficio procedimenti disciplinari)</t>
  </si>
  <si>
    <t>Policy di Ateneo per l'integrità e l'etica
Codice etico
Codice di comportamento</t>
  </si>
  <si>
    <t>Si valuta bassa la probabilità della condotta corruttiva nella gestione delle attività di ricerca finanziate da privati, sia per il rapporto sinallagmatico delle attività rese nei casi di prestazioni di natura commerciale, che per la necessità di originare dei risultati.
L'impatto della condotta è invece alto, con particolare riferimento alla qualità della ricerca e all'esclusione di candidati potenzialmente più validi.</t>
  </si>
  <si>
    <r>
      <rPr>
        <b/>
        <sz val="10"/>
        <rFont val="Arial"/>
        <family val="2"/>
      </rPr>
      <t>Aggiudicazione del bando di ricerca, pur in assenza dei requisiti necessari,</t>
    </r>
    <r>
      <rPr>
        <sz val="10"/>
        <rFont val="Arial"/>
        <family val="2"/>
      </rPr>
      <t xml:space="preserve"> da parte di un concorrente che abbia legami </t>
    </r>
    <r>
      <rPr>
        <b/>
        <sz val="10"/>
        <rFont val="Arial"/>
        <family val="2"/>
      </rPr>
      <t xml:space="preserve">non dichiarati </t>
    </r>
    <r>
      <rPr>
        <sz val="10"/>
        <rFont val="Arial"/>
        <family val="2"/>
      </rPr>
      <t>con uno o più membri della commissione esaminatrice.</t>
    </r>
  </si>
  <si>
    <t>Progettazione e gestione attività di ricerca</t>
  </si>
  <si>
    <t>Si valuta bassa la probabilità della condotta corruttiva nella gestione delle attività di ricerca finanziate da privati, sia per il rapporto sinallagmatico delle attività rese nei casi di prestazioni di natura commerciale, che per la necessità di originare dei risultati.
E' invece altro l'impatto della condotta, per le possibili ricadute sulla qualità della ricerca o della prestazione.</t>
  </si>
  <si>
    <r>
      <rPr>
        <b/>
        <sz val="10"/>
        <rFont val="Arial"/>
        <family val="2"/>
      </rPr>
      <t>Corresponsione di denaro / altra utilità</t>
    </r>
    <r>
      <rPr>
        <sz val="10"/>
        <rFont val="Arial"/>
        <family val="2"/>
      </rPr>
      <t xml:space="preserve"> alla Commissione giudicatrice al fine di ottenere l'aggiudicazione del finanziamento pur in assenza dei requisiti necessari / tramite alterazione della graduatoria di merito.</t>
    </r>
  </si>
  <si>
    <t xml:space="preserve">Si valuta bassa la probabilità della condotta corruttiva per le implicazioni legali e disciplinari derivanti dal mancato rispetto dei Codici di Ateneo in vigore.
L'impatto della condotta corruttiva è ritenuto alto, per le possibili conseguenze derivanti dall'alterazione dei risultati, per il danno all'immagine dell'Ateneo, per il deterioramento del clima nel team di ricerca e conseguente qualità della ricerca. </t>
  </si>
  <si>
    <t xml:space="preserve">Gestione attività di ricerca finanziata da fondi nazionali o internazionali  </t>
  </si>
  <si>
    <t>Si considera bassa la probabilità della condotta corruttiva per le forti implicazioni legali e disciplinari, nonché per le forme di controllo previste sul possesso dei requisiti.
L'impatto della potenziale condotta è invece alto, con particolare riferimento alla qualità della ricerca</t>
  </si>
  <si>
    <t>Si considera bassa la probabilità della condotta corruttiva per le forti implicazioni legali e disciplinari, nonchè per le forme di controllo previste sul possesso dei requisiti.
L'impatto della potenziale condotta è invece alto, con particolare riferimento alla qualità della ricerca</t>
  </si>
  <si>
    <t xml:space="preserve">Gestione attività di ricerca finanziata da fondi di ateneo </t>
  </si>
  <si>
    <t xml:space="preserve">Si valuta bassa la probabilità della condotta corruttiva per le implicazioni legali e disciplinari derivanti dal mancato rispetto dei Codici di Ateneo in vigore, nonchè della normativa in tema di riservatezza.
L'impatto della condotta corruttiva è ritenuto alto, per le possibili conseguenze derivanti dell'alterazione dei risultati, nonchè per il danno all'immagine dell'Ateneo. </t>
  </si>
  <si>
    <t>Definizione di eventuali criteri per la valutazione ex post operata dalla CVR</t>
  </si>
  <si>
    <t>1) Alla CVR è affidata la valutazione ex post dei progetti di ricerca finanziati sul Fondo per la Ricerca Scientifica di Ateneo (FRA) (art. 5 Regolamento CVR).  
2) I risultati scientifici dell’attività di ricerca saranno oggetto di valutazione da parte della Commissione di Ateneo per la Valutazione della Ricerca (CVR). La CVR potrà avvalersi di esperti, anche esterni all’Ateneo, per la valutazione. La valutazione negativa da parte della CVR nonché la mancata conclusione e rendicontazione del progetto costituiscono preclusione alla partecipazione del coordinatore, a qualsiasi titolo, ai due bandi utili successivi (art. 16 Regolamento FRA).</t>
  </si>
  <si>
    <t>Regolamento CVR
Regolamento per il finanziamento di Ateneo per progetti di ricerca scientifica (FRA)</t>
  </si>
  <si>
    <t>Si valuta una bassa probabilità della condotta, alla luce dei criteri puntuali contenuti nel Regolamento CVR e nelle indicazioni degli Organi di Ateneo.
Si considera, invece, di media portata l'impatto della potenziale condotta corruttiva, per le ricadute sulla qualità della ricerca e sull'utilizzo della valutazione ad altri fini correlati alla carriera</t>
  </si>
  <si>
    <r>
      <rPr>
        <b/>
        <sz val="10"/>
        <rFont val="Arial"/>
        <family val="2"/>
      </rPr>
      <t>Corresponsione di denaro / altra utilità</t>
    </r>
    <r>
      <rPr>
        <sz val="10"/>
        <rFont val="Arial"/>
        <family val="2"/>
      </rPr>
      <t xml:space="preserve"> alla Commissione giudicatrice (CVR) per la formulazione di un giudizio positivo circa l'attività di ricerca svolta, pur in assenza dei requisiti necessari.</t>
    </r>
  </si>
  <si>
    <t>Resp. Uff. Ricerca;
CVR</t>
  </si>
  <si>
    <r>
      <t xml:space="preserve">1. I progetti sono valutati da una Commissione di tre esperti, designati dal Dipartimento di afferenza del proponente del progetto, tra il personale di ruolo dell'Università non coinvolto nei progetti di ricerca presentati, né come titolare, né come collaboratore.
</t>
    </r>
    <r>
      <rPr>
        <i/>
        <sz val="10"/>
        <rFont val="Arial"/>
        <family val="2"/>
      </rPr>
      <t xml:space="preserve">(Rif. Regolamento per il finanziamento di Ateneo per progetti di ricerca scientifica (FRA), artt. 8 e 9)
</t>
    </r>
    <r>
      <rPr>
        <sz val="10"/>
        <rFont val="Arial"/>
        <family val="2"/>
      </rPr>
      <t>2) Le verifiche dei requisiti sono effettuate preliminarmente dal competente Ufficio Ricerca</t>
    </r>
  </si>
  <si>
    <t>Regolamento per il finanziamento di Ateneo per progetti di ricerca scientifica (FRA)</t>
  </si>
  <si>
    <t>Si valuta una bassa probabilità della condotta, alla luce dei criteri puntuali contenuti nei Regolamenti per la ripartizione dei fondi e nella composizione delle Commissioni; sono inoltre previste forme di controllo ex post .
Si considera, invece, di media portata l'impatto della potenziale condotta corruttiva, per le ricadute sulla qualità della ricerca</t>
  </si>
  <si>
    <t>Resp. Uff. Ricerca;
Commissioni FRA</t>
  </si>
  <si>
    <r>
      <t xml:space="preserve">1. I progetti sono valutati da una Commissione di tre esperti, designati dal Dipartimento di afferenza del proponente del progetto, tra il personale di ruolo dell'Università non coinvolto nei progetti di ricerca presentati, né come titolare, né come collaboratore.
</t>
    </r>
    <r>
      <rPr>
        <i/>
        <sz val="10"/>
        <rFont val="Arial"/>
        <family val="2"/>
      </rPr>
      <t>(Rif. Regolamento per il finanziamento di Ateneo per progetti di ricerca scientifica (FRA), artt. 8 e 9)</t>
    </r>
  </si>
  <si>
    <r>
      <rPr>
        <b/>
        <sz val="10"/>
        <rFont val="Arial"/>
        <family val="2"/>
      </rPr>
      <t>Accettazione di denaro o altra utilità</t>
    </r>
    <r>
      <rPr>
        <sz val="10"/>
        <rFont val="Arial"/>
        <family val="2"/>
      </rPr>
      <t xml:space="preserve"> al fine di favorire l'aggiudicazione del finanziamento da parte di un concorrente privo dei requisiti necessari / al fine di far scorrere la graduatoria in favore di uno specifico concorrente</t>
    </r>
  </si>
  <si>
    <t>Definizione di eventuali criteri per la valutazione ex post operata dalla CVR;
Implementazione strumenti di monitoraggio Qualità della Ricerca e della Terza missione dipartimentale</t>
  </si>
  <si>
    <r>
      <t>1) Alla CVR è affidata la valutazione ex post dei progetti di ricerca finanziati sul Fondo per la Ricerca Scientifica di Ateneo (FRA) (</t>
    </r>
    <r>
      <rPr>
        <i/>
        <sz val="10"/>
        <rFont val="Arial"/>
        <family val="2"/>
      </rPr>
      <t>art. 5 Regolamento CVR</t>
    </r>
    <r>
      <rPr>
        <sz val="10"/>
        <rFont val="Arial"/>
        <family val="2"/>
      </rPr>
      <t>).  
2) I risultati scientifici dell’attività di ricerca saranno oggetto di valutazione da parte della Commissione di Ateneo per la Valutazione della Ricerca (CVR). La CVR potrà avvalersi di esperti, anche esterni all’Ateneo, per la valutazione. La valutazione negativa da parte della CVR nonché la mancata conclusione e rendicontazione del progetto costituiscono preclusione alla partecipazione del coordinatore, a qualsiasi titolo, ai due bandi utili successivi (</t>
    </r>
    <r>
      <rPr>
        <i/>
        <sz val="10"/>
        <rFont val="Arial"/>
        <family val="2"/>
      </rPr>
      <t>art. 16 Regolamento FRA</t>
    </r>
    <r>
      <rPr>
        <sz val="10"/>
        <rFont val="Arial"/>
        <family val="2"/>
      </rPr>
      <t>).
3) I Rapporti di Riesame della Ricerca e della Terza Missione dei dipartimenti sono approvati dal Consiglio di dipartimento, vagliati dal Presidio Qualità e recepiti nella Relazione Annuale del Nucleo di Valutazione</t>
    </r>
  </si>
  <si>
    <t>Regolamento CVR
Regolamento per il finanziamento di Ateneo per progetti di ricerca scientifica (FRA)
Rapporti di Riesame della Ricerca e della Terza Missione dipartimentale</t>
  </si>
  <si>
    <t>Si valuta una bassa probabilità della condotta, alla luce dei criteri puntuali contenuti nei Regolamenti per la ripartizione dei fondi, nonché la previsione di forme di controllo ex post .
Si considera, invece, di media portata l'impatto della potenziale condotta corruttiva, per le ricadute sulle forme di collaborazione alle attività di ricerca, sul clima dipartimentale e sull'implementazione delle corrette strategie</t>
  </si>
  <si>
    <r>
      <rPr>
        <b/>
        <sz val="10"/>
        <rFont val="Arial"/>
        <family val="2"/>
      </rPr>
      <t>Ripartizione dei finanziamenti destinati a uno specifico Dipartimento su linee di intervento non coerenti con gli obiettivi strategici del Dipartimenti stesso</t>
    </r>
    <r>
      <rPr>
        <sz val="10"/>
        <rFont val="Arial"/>
        <family val="2"/>
      </rPr>
      <t>, al fine di favorire interessi particolari.</t>
    </r>
  </si>
  <si>
    <t>Programmazione della ricerca e assicurazione della qualità</t>
  </si>
  <si>
    <t>PROCEDURE DI RIFERIMENTO</t>
  </si>
  <si>
    <t>Formazione</t>
  </si>
  <si>
    <t>Pianificazione offerta formativa, offerta didattica e assicurazione qualità</t>
  </si>
  <si>
    <t>Corruzione attiva / Conflitto di interessi</t>
  </si>
  <si>
    <r>
      <rPr>
        <b/>
        <sz val="10"/>
        <rFont val="Arial"/>
        <family val="2"/>
      </rPr>
      <t>Pressione indebita attraverso la corresponsione di denaro o altra utilità ad uno o più componenti della Commissione di Esperti della Valutazione (CEV)</t>
    </r>
    <r>
      <rPr>
        <sz val="10"/>
        <rFont val="Arial"/>
        <family val="2"/>
      </rPr>
      <t>, in occasione del processo di accreditamento iniziale/periodico di un corso di studio, e/o conflitto di interessi rispetto a membri dell'Ateneo, al fine di ottenere una valutazione positiva pur in assenza dei requisiti necessari.</t>
    </r>
  </si>
  <si>
    <t xml:space="preserve">Il processo di accreditamento è molto articolato e fondato su basi documentali ponderose, fornite da svariate strutture dell'Ateneo. Il processo è, inoltre, sottoposto al controllo e alla verifica degli organi istituzionali dell'Ateneo. </t>
  </si>
  <si>
    <t xml:space="preserve">Procedimento minuziosamente regolamentato da normativa primaria e atti regolamentari (Legge 240/2010 e provvedimenti attuativi del MIUR </t>
  </si>
  <si>
    <t>Procedimento controllato da diversi soggetti istituzionali che vi compartecipano (il Ministero concede o nega l'accreditamento, su conforme parere dell'ANVUR, che a sua volta si avvale di Commissioni di esperti per la valutazione).</t>
  </si>
  <si>
    <t xml:space="preserve">Gestione delle attività di ammissione e immatricolazione nei corsi a numero programmato </t>
  </si>
  <si>
    <r>
      <rPr>
        <b/>
        <sz val="10"/>
        <rFont val="Arial"/>
        <family val="2"/>
      </rPr>
      <t>Accettazione di denaro o altra utilità</t>
    </r>
    <r>
      <rPr>
        <sz val="10"/>
        <rFont val="Arial"/>
        <family val="2"/>
      </rPr>
      <t xml:space="preserve"> al fine di favorire l'ammissione di un candidato, pur in assenza dei requisiti necessari, a corsi di laurea ad accesso programmato / scuole di specializzazione (es. per area medica), dottorati di ricerca</t>
    </r>
  </si>
  <si>
    <t xml:space="preserve">Procedimenti minuzionsamente disciplinati in ogni loro fase (ciò vale, in particolare, per i corsi a numero chiuso su base nazionale, come i corsi di area medica), sottoposti a contributi e controlli di numerosi soggetti. </t>
  </si>
  <si>
    <t xml:space="preserve">Procedimenti minuziosamente regolamentati da normativa primaria, da atti regolamentari e attuativi del MIUR e da provvedimenti dell'Ateneo.  </t>
  </si>
  <si>
    <t>Il procedimento che regola l'ammissione a un corso a numero chiuso, specie su base nazionale, si articola in diverse fasi cui contribuiscono diversi soggetti istituzionali, dagli organi centrali del MIUR fino alle strutture dell'Ateneo (Amministrazione centrale e Dipartimenti).</t>
  </si>
  <si>
    <t xml:space="preserve">Gestione delle attività di ammissione e immatricolazione nei corsi ad accesso libero </t>
  </si>
  <si>
    <r>
      <rPr>
        <b/>
        <sz val="10"/>
        <rFont val="Arial"/>
        <family val="2"/>
      </rPr>
      <t>Accettazione di denaro o altra utilità</t>
    </r>
    <r>
      <rPr>
        <sz val="10"/>
        <rFont val="Arial"/>
        <family val="2"/>
      </rPr>
      <t xml:space="preserve"> al fine di favorire l'ammissione di un candidato, pur in assenza dei requisiti necessari, a corsi di laurea ad accesso libero. </t>
    </r>
  </si>
  <si>
    <t xml:space="preserve">Procedura di immatricolazione rimessa alla esclusiva gestione amministrativa dell'Ateneo: il rischio è, dunque, astrattamente più alto rispetto ai corsi ad accesso programmato. </t>
  </si>
  <si>
    <t xml:space="preserve">Procedimenti regolati dalla disciplina interna dell'Ateneo sulla base dei principi di ordine generale stabiliti dalla normativa nazionale.  </t>
  </si>
  <si>
    <t>Il procedimento di  immatricolazione/iscrizione ai corsi ad accesso libero è sottoposto unicamente al controllo amministrativo interno svolto dagli uffici dell'Ateneo.</t>
  </si>
  <si>
    <t>Gestione delle attività di ammissione e immatricolazione</t>
  </si>
  <si>
    <t>Abuso di ufficio / Conflitto di interessi</t>
  </si>
  <si>
    <r>
      <rPr>
        <b/>
        <sz val="10"/>
        <rFont val="Arial"/>
        <family val="2"/>
      </rPr>
      <t xml:space="preserve">Nomina, all'interno delle commissioni di esame, di commissari in conflitto di interessi </t>
    </r>
    <r>
      <rPr>
        <sz val="10"/>
        <rFont val="Arial"/>
        <family val="2"/>
      </rPr>
      <t>con uno studente valutato, al fine di favorire l'ammissione di quest'ultimo a corsi di laurea ad accesso programmato / scuole di specializzazione.</t>
    </r>
  </si>
  <si>
    <t xml:space="preserve">Procedimenti disciplinati in maniera dettagliata, sottoposti a contributi e controlli sia dei Dipartimenti (che designano i commissari) che dell'Amministrazione centrale (che formalizza le nomine).  </t>
  </si>
  <si>
    <t xml:space="preserve">Procedimenti  regolamentati da normativa primaria, da atti regolamentari e attuativi del MIUR e da provvedimenti dell'Ateneo.  </t>
  </si>
  <si>
    <t>Nei concorsi di ammissione su base nazionale le commissioni svolgono esclusivamente un'attività di vigilanza sul regolare svolgimento delle prove. In ogni caso, i commissari devono preventivamente dichiarare l'assenza di motivi, attuali o potenziali, che determinino un conflitto d'interessi con i candidati.</t>
  </si>
  <si>
    <r>
      <rPr>
        <b/>
        <sz val="10"/>
        <rFont val="Arial"/>
        <family val="2"/>
      </rPr>
      <t xml:space="preserve">Ammissione di un candidato "segnalato" da uno </t>
    </r>
    <r>
      <rPr>
        <b/>
        <i/>
        <sz val="10"/>
        <rFont val="Arial"/>
        <family val="2"/>
      </rPr>
      <t>stakeholder</t>
    </r>
    <r>
      <rPr>
        <b/>
        <sz val="10"/>
        <rFont val="Arial"/>
        <family val="2"/>
      </rPr>
      <t xml:space="preserve"> rilevante per l'Università di Trieste o da un pubblico ufficiale / incaricato di pubblico servizio</t>
    </r>
    <r>
      <rPr>
        <sz val="10"/>
        <rFont val="Arial"/>
        <family val="2"/>
      </rPr>
      <t xml:space="preserve"> al fine di ottenere un trattamento di favore per l'Università stessa.</t>
    </r>
  </si>
  <si>
    <t xml:space="preserve">Se la procedura di ammissione è rimessa alla esclusiva gestione amministrativa dell'Ateneo il rischio è astrattamente più alto rispetto ai corsi ad accesso programmato su base nazionale. </t>
  </si>
  <si>
    <t>Il procedimento che regola l'ammissione a un corso a numero chiuso, specie su base nazionale, si articola in diverse fasi cui contribuiscono diversi soggetti istituzionali, dagli organi centrali del MIUR fino alle strutture dell'Ateneo (Amministrazione centrale e Dipartimenti). Al contrario, il procedimento di  immatricolazione/iscrizione ai corsi ad accesso libero è sottoposto unicamente al controllo amministrativo interno svolto dagli uffici dell'Ateneo.</t>
  </si>
  <si>
    <t>Gestione della didattica e assistenza agli  studenti</t>
  </si>
  <si>
    <r>
      <rPr>
        <b/>
        <sz val="10"/>
        <rFont val="Arial"/>
        <family val="2"/>
      </rPr>
      <t>Accettazione di denaro o altra utilità da parte del candidato</t>
    </r>
    <r>
      <rPr>
        <sz val="10"/>
        <rFont val="Arial"/>
        <family val="2"/>
      </rPr>
      <t>, al fine di certificare l'esito positivo della prova di profitto / dell'esame finale pur in assenza dei requisiti necessari, ovvero in una gestione impropria delle carriere (es. passaggi, trasferimenti, abbreviazioni), o ancora perché non siano applicate / siano ridotte le sanzioni disciplinari laddove applicabili.</t>
    </r>
  </si>
  <si>
    <t xml:space="preserve">Tutte le procedure menzionate si articolano in fasi diverse che fanno capo a differenti soggetti istituzionali (Dipartimenti, consigli di corso di studio, uffici dei Dipartimenti e dell'Amministrazione centrale, singoli docenti). </t>
  </si>
  <si>
    <t>Normativa primaria; Reglamento didattico di Ateneo; Regolamento carriera studente (corsi di primo e secondo livello).</t>
  </si>
  <si>
    <r>
      <rPr>
        <b/>
        <sz val="10"/>
        <rFont val="Arial"/>
        <family val="2"/>
      </rPr>
      <t xml:space="preserve">Certificazione dell'esito positivo della prova di profitto / dell'esame finale ovvero gestione delle carriere (es. passaggi, trasferimenti, abbreviazioni etc.) artificialmente favorevole a un candidato che abbia legami con la commissione esaminatrice, </t>
    </r>
    <r>
      <rPr>
        <sz val="10"/>
        <rFont val="Arial"/>
        <family val="2"/>
      </rPr>
      <t>pur in assenza dei requisiti necessari.</t>
    </r>
  </si>
  <si>
    <r>
      <rPr>
        <b/>
        <sz val="10"/>
        <rFont val="Arial"/>
        <family val="2"/>
      </rPr>
      <t xml:space="preserve">Accettazione di denaro o altra utilità </t>
    </r>
    <r>
      <rPr>
        <sz val="10"/>
        <rFont val="Arial"/>
        <family val="2"/>
      </rPr>
      <t>al fine di concedere a uno studente borse di studio ovvero esoneri / riduzioni / rispetto ai contributi universitari da versare, pur in assenza dei requisiti necessari, ad esempio tramite mancata effettuazione / alterazione dei controlli sulla documentazione economica presentata dal candidato.</t>
    </r>
  </si>
  <si>
    <t xml:space="preserve">Il procedimento di determinazione delle tasse e dei contributi studenteschi è minuzionsamente disciplinato in ogni sua fase, a partire dalla disciplina nazionale (l. n. 232/2016) fino ai provvedimenti dell'Ateneo.  </t>
  </si>
  <si>
    <t>Normativa primaria; Regolamento tasse e contributi studenteschi; deliberazioni degli organi accademici collegiali;  annuale avviso tasse;Regolamento carriera studente (corsi di primo e secondo livello)</t>
  </si>
  <si>
    <t xml:space="preserve">Il presidio amministrativo di controllo deve necessariamente fare riferimento a una minuziosa serie di requisiti che concorrono a determinare le tasse e i contributi dovuti da ciascuno studente. Tali requisiti sono determinati sia da fonti nazionali che da atti e provvedimenti dell'Ateneo e devono avere come punto di riferimento obbligatorio l'ISEE per l'Università.   </t>
  </si>
  <si>
    <r>
      <rPr>
        <b/>
        <sz val="10"/>
        <rFont val="Arial"/>
        <family val="2"/>
      </rPr>
      <t>Riconoscimento di una borsa di studio / una fascia di contribuzione inferiore rispetto agli effettivi requisiti economici riscontrati / omissione dei controlli previsti sulla documentazione presentata</t>
    </r>
    <r>
      <rPr>
        <sz val="10"/>
        <rFont val="Arial"/>
        <family val="2"/>
      </rPr>
      <t>, al fine di favorire un candidato che abbia legami con il personale dell'ufficio competente.</t>
    </r>
  </si>
  <si>
    <t xml:space="preserve">Il procedimento è minuzionsamente disciplinato in ogni sua fase, a partire dalla disciplina nazionale  fino ai provvedimenti dell'Ateneo.  </t>
  </si>
  <si>
    <t>Normativa primaria; Regolamenti e provvedimenti d'Ateneo.</t>
  </si>
  <si>
    <t>Gestione accordi / convenzioni per la formazione / mobilità degli studenti</t>
  </si>
  <si>
    <r>
      <rPr>
        <b/>
        <sz val="10"/>
        <rFont val="Arial"/>
        <family val="2"/>
      </rPr>
      <t xml:space="preserve">Accettazione di denaro o altra utilità </t>
    </r>
    <r>
      <rPr>
        <sz val="10"/>
        <rFont val="Arial"/>
        <family val="2"/>
      </rPr>
      <t>al fine di garantire l'accesso ai programmi internazionali / il riconoscimento delle attività svolte all'estero a un candidato pur in assenza dei requisiti necessari.</t>
    </r>
  </si>
  <si>
    <t xml:space="preserve">Il procedimento è minuzionsamente disciplinato in ogni sua fase, a partire dalla disciplina nazionale e internazionale  fino ai provvedimenti dell'Ateneo.  </t>
  </si>
  <si>
    <t>Normativa internazionale delle Agenzie che gestiscono la mobilità degli studenti; Regolamento sulla mobilità internazionale degli studenti; bandi di Ateneo.</t>
  </si>
  <si>
    <r>
      <t xml:space="preserve">1. Per ciascuna procedura selettiva viene individuata una Commissione di valutazione, la cui nomina è disposta, a seconda dei casi, con decreto del Rettore o del Direttore del Dipartimento interessato.
</t>
    </r>
    <r>
      <rPr>
        <i/>
        <sz val="10"/>
        <rFont val="Arial"/>
        <family val="2"/>
      </rPr>
      <t xml:space="preserve">(Rif. Regolamento sulla mobilità internazionale degli studenti, art. 6)
2. </t>
    </r>
    <r>
      <rPr>
        <sz val="10"/>
        <rFont val="Arial"/>
        <family val="2"/>
      </rPr>
      <t xml:space="preserve">Le attività che lo studente deve sostenere presso l'Ateneo partner all'estero sono formalizzate, entro 30 giorni dalla partenza, in ul </t>
    </r>
    <r>
      <rPr>
        <i/>
        <sz val="10"/>
        <rFont val="Arial"/>
        <family val="2"/>
      </rPr>
      <t>Learning Agreement</t>
    </r>
    <r>
      <rPr>
        <sz val="10"/>
        <rFont val="Arial"/>
        <family val="2"/>
      </rPr>
      <t xml:space="preserve"> a cura dello studente e del docente coordinatore dello scambio, e con il delegato della mobilità del Dipartimento, o con il referente dei tirocini, ove presente, e viene verificato dal Delegato di Dipartimento, prima della trasmissione all’Ufficio per la Mobilità internazionale.
Il riconoscimento dei crediti in mobilità è subordinato alla deliberazione del Consiglio di Dipartimento.
Possono essere riconosciute soltanto le attività svolte durante il periodo di mobilità e, salvo ipotesi eccezionali e documentate, previste nel Learning Agreement.
</t>
    </r>
    <r>
      <rPr>
        <i/>
        <sz val="10"/>
        <rFont val="Arial"/>
        <family val="2"/>
      </rPr>
      <t>(Rif. Regolamento sulla mobilità internazionale degli studenti, art. 5)</t>
    </r>
  </si>
  <si>
    <r>
      <rPr>
        <b/>
        <sz val="10"/>
        <rFont val="Arial"/>
        <family val="2"/>
      </rPr>
      <t>Ammissione a un programma internazionale / riconoscimento delle attività svolte, pur in assenza dei requisiti necessari,</t>
    </r>
    <r>
      <rPr>
        <sz val="10"/>
        <rFont val="Arial"/>
        <family val="2"/>
      </rPr>
      <t xml:space="preserve"> a un candidato che abbia legami con il personale dell'ufficio competente.</t>
    </r>
  </si>
  <si>
    <t>TERZE PARTI</t>
  </si>
  <si>
    <t>GAP RILEVATI</t>
  </si>
  <si>
    <t>MONITORAGGIO</t>
  </si>
  <si>
    <t>Acquisizione e progressione del personale</t>
  </si>
  <si>
    <t>Reclutamento di personale tecnico-amministrativo (TA)</t>
  </si>
  <si>
    <t>Programmazione del reclutamento</t>
  </si>
  <si>
    <t>Conflitto di interessi / Corruzione passiva</t>
  </si>
  <si>
    <r>
      <t xml:space="preserve">Definizione di un fabbisogno dì personale tecnico-amministrativo non rispondente alle effettive esigenze dell'Ateneo </t>
    </r>
    <r>
      <rPr>
        <sz val="10"/>
        <rFont val="Arial"/>
        <family val="2"/>
      </rPr>
      <t xml:space="preserve">al fine di favorire la partecipazione al bando di concorso di uno specifico candidato che abbia </t>
    </r>
    <r>
      <rPr>
        <b/>
        <sz val="10"/>
        <rFont val="Arial"/>
        <family val="2"/>
      </rPr>
      <t>legami non dichiarati</t>
    </r>
    <r>
      <rPr>
        <sz val="10"/>
        <rFont val="Arial"/>
        <family val="2"/>
      </rPr>
      <t xml:space="preserve"> con un membro dell'Università ovvero </t>
    </r>
    <r>
      <rPr>
        <b/>
        <sz val="10"/>
        <rFont val="Arial"/>
        <family val="2"/>
      </rPr>
      <t>a seguito di accettazione</t>
    </r>
    <r>
      <rPr>
        <sz val="10"/>
        <rFont val="Arial"/>
        <family val="2"/>
      </rPr>
      <t xml:space="preserve"> </t>
    </r>
    <r>
      <rPr>
        <b/>
        <sz val="10"/>
        <rFont val="Arial"/>
        <family val="2"/>
      </rPr>
      <t>di denaro o altra utilità</t>
    </r>
    <r>
      <rPr>
        <sz val="10"/>
        <rFont val="Arial"/>
        <family val="2"/>
      </rPr>
      <t>.</t>
    </r>
  </si>
  <si>
    <t>La pianificazione del fabbisogno, definita sulla base delle esigenze rilevate dalle strutture organizzative, viene armonizzata in coerenza alle azioni strategiche definite dalla governance dell'Ateneo e sottoposta all'approvazione del CdA.</t>
  </si>
  <si>
    <t>di competenza del Settore</t>
  </si>
  <si>
    <t>Predisposizione di una sezione del sito web di Ateneo dedicata alla pubblicazione di tutti gli atti relativi alle procedure concorsuali, inclusi gli atti relativi alla Programmazione del fabbisogno</t>
  </si>
  <si>
    <t>Predisposizione del bando di concorso e verifica dei requisiti dei candidati</t>
  </si>
  <si>
    <r>
      <rPr>
        <b/>
        <sz val="10"/>
        <rFont val="Arial"/>
        <family val="2"/>
      </rPr>
      <t>Accettazione di denaro o altra utilità</t>
    </r>
    <r>
      <rPr>
        <sz val="10"/>
        <rFont val="Arial"/>
        <family val="2"/>
      </rPr>
      <t xml:space="preserve"> al fine di inserire, nel bando di concorso, requisiti di accesso / criteri di valutazione "personalizzati", ovvero al fine di alterare le verifiche sui requisiti in possesso dei candidati, con l'obiettivo di favorire la partecipazione di un particolare candidato ovvero l'esclusione dello stesso dal processo di selezione, anche in presenza di </t>
    </r>
    <r>
      <rPr>
        <b/>
        <sz val="10"/>
        <rFont val="Arial"/>
        <family val="2"/>
      </rPr>
      <t>legami non dichiarati</t>
    </r>
    <r>
      <rPr>
        <sz val="10"/>
        <rFont val="Arial"/>
        <family val="2"/>
      </rPr>
      <t xml:space="preserve"> con un membro dell'Ateneo.</t>
    </r>
  </si>
  <si>
    <t>Il bando di concorso è predisposto in ossequio alla normativa che disciplina l'accesso al pubblico impiego e alle linee guida emanate dal Dipartimento della Funzione Pubblica, sia in relazione alla valorizzazione dei titoli dei candidati, sia in relazione alla definizione della tipologia delle prove alle quali saranno sottoposti i candidati.</t>
  </si>
  <si>
    <t>Regolamento di Ateneo per l'Accesso all'impiego per il personale tecnico-amministrativo presso l'Università degli Studi di Trieste; DPR 487/94; D.Lgs165/2001; Linee guida Funzione Pubblica; D.Lgs 150/2009</t>
  </si>
  <si>
    <t xml:space="preserve">L'Ufficio antecedentemente alla stesura del Bando verifica la corrispondenza tra i requisiti di ammissione proposti dalla Direzione ovvero dalle Strutture dipartimentali con quelli previsti dalle normative vigenti, anche regolamentari, in materia.
L'ammissione dei candidati alla procedura è svolta dall'Ufficio, che verifica  la corrispondenza dei requisiti di accesso dichiarati dai candidati a quelli previsti dal bando. </t>
  </si>
  <si>
    <t>Predisposizione di una sezione del sito web di Ateneo dedicata alla pubblicazione di tutti gli atti relativi alle procedure concorsuali, inclusi gli atti relativi alla Programmazione del fabbisogno. Informatizzazione delle procedure concorsuali per maggiore accessibilità, trasparenza e controllo del processo</t>
  </si>
  <si>
    <t>Composizione della Commissione giudicatrice</t>
  </si>
  <si>
    <r>
      <rPr>
        <b/>
        <sz val="10"/>
        <rFont val="Arial"/>
        <family val="2"/>
      </rPr>
      <t>Accettazione di denaro o altra utilità</t>
    </r>
    <r>
      <rPr>
        <sz val="10"/>
        <rFont val="Arial"/>
        <family val="2"/>
      </rPr>
      <t xml:space="preserve"> al fine di includere nella Commissione giudicatrice uno o più membri, anche aventi </t>
    </r>
    <r>
      <rPr>
        <b/>
        <sz val="10"/>
        <rFont val="Arial"/>
        <family val="2"/>
      </rPr>
      <t>legami non dichiarati</t>
    </r>
    <r>
      <rPr>
        <sz val="10"/>
        <rFont val="Arial"/>
        <family val="2"/>
      </rPr>
      <t xml:space="preserve"> con un candidato, al fine di favorire / impedire il reclutamento dello stesso.</t>
    </r>
  </si>
  <si>
    <t>La Commissione di esperti viene individuata tenendo conto delle competenze culturali e professionali dei soggetti che potrebbero farne parte e, successivamente, è nominata in ossequio a quanto previsto dal DPR 487/94, del D.lgs 165/2001 e dal Regolamento interno per l'accesso all'impiego, Tutti i componenti, presa visione dell'elenco dei candidati devono dichiarare che non sussistono situazioni di incompatibilità tra essi e i concorrenti, ai sensi degli artt. 51 e 52 del codice di procedura civile. Tale dichiarazione viene resa e verbalizzata quale primo atto della Commissione.</t>
  </si>
  <si>
    <r>
      <t xml:space="preserve">I componenti della Commissione devono, altresì, dichiarare di non essere </t>
    </r>
    <r>
      <rPr>
        <sz val="10"/>
        <color rgb="FF000000"/>
        <rFont val="Arial"/>
        <family val="2"/>
      </rPr>
      <t>stati condannati, anche con sentenza non passata in giudicato, per i reati previsti nel capo I del titolo II del libro secondo del codice penale.</t>
    </r>
  </si>
  <si>
    <t>Valutazione dei candidati</t>
  </si>
  <si>
    <r>
      <rPr>
        <b/>
        <sz val="10"/>
        <rFont val="Arial"/>
        <family val="2"/>
      </rPr>
      <t>Accettazione di denaro o altra utilità per manipolare l'esito del processo di selezione</t>
    </r>
    <r>
      <rPr>
        <sz val="10"/>
        <rFont val="Arial"/>
        <family val="2"/>
      </rPr>
      <t xml:space="preserve"> al fine di favorire / escludere un particolare candidato, ovvero agevolazione / penalizzazione di un candidato avente </t>
    </r>
    <r>
      <rPr>
        <b/>
        <sz val="10"/>
        <rFont val="Arial"/>
        <family val="2"/>
      </rPr>
      <t>legami non dichiarati</t>
    </r>
    <r>
      <rPr>
        <sz val="10"/>
        <rFont val="Arial"/>
        <family val="2"/>
      </rPr>
      <t xml:space="preserve"> con uno o più membri della Commissione Giudicatrice, o con un dipendente dell'Ateneo.</t>
    </r>
  </si>
  <si>
    <t>L'Ufficio verifica la coerenza dei requisiti di accesso inseriti nel bando con la normativa vigente. I titoli valutabili (tipologia, punteggio massimo per categoria e modalità di graduazione) sono già indicati nel bando di concorso, in modo da garantire la massima trasparenza e il più ampio accesso alle informazione da parte dei candidati. La Commissione giudicatrice definisce in seduta preliminare i criteri di valutazione delle prove, tali determinazioni sono verbalizzate e comunicate ai candidati preventivamente all'inizio delle stesse.</t>
  </si>
  <si>
    <t>L'ammissione dei candidati alla procedura è espletata dall'Ufficio, che verifica  la corrispondenza dei requisiti di accesso dichiarati dai candidati a quelli previsti dal bando. Inoltre, i punteggi attribuiti ai titoli (sia il punteggio massimo per singola categoria, sia la modalità di graduazione) sono già definiti nel bando di concorso (lex specialis della procedura non derogabile).</t>
  </si>
  <si>
    <t>Abuso d'ufficio</t>
  </si>
  <si>
    <r>
      <rPr>
        <b/>
        <sz val="10"/>
        <rFont val="Arial"/>
        <family val="2"/>
      </rPr>
      <t>Pressione indebita sulla Commissione giudicatrice</t>
    </r>
    <r>
      <rPr>
        <sz val="10"/>
        <rFont val="Arial"/>
        <family val="2"/>
      </rPr>
      <t xml:space="preserve"> volta a favorire / impedire la selezione di un particolare soggetto, pur in assenza dei requisiti necessari.</t>
    </r>
  </si>
  <si>
    <t>La Commissione giudicatrice deve svolgere esclusivamente della valutazione delle prove (scritte e orali) e della pertinenza "tecnica" dei titoli presentati, ai fini dell'attribuzione dei punteggi già definiti dal bando. L'eventuale contestazione delle valutazioni espresse può essere proposta esclusivamente in sede giudiziale da parte di un candidato, che ne rilevi l'incompetenza.</t>
  </si>
  <si>
    <t>Approvazione degli atti concorsuali e contrattualizzazione</t>
  </si>
  <si>
    <r>
      <rPr>
        <b/>
        <sz val="10"/>
        <rFont val="Arial"/>
        <family val="2"/>
      </rPr>
      <t>Accettazione di denaro o altra utilità</t>
    </r>
    <r>
      <rPr>
        <sz val="10"/>
        <rFont val="Arial"/>
        <family val="2"/>
      </rPr>
      <t xml:space="preserve"> al fine di favorire / ostacolare il reclutamento di un particolare candidato valutato positivamente dalla Commissione giudicatrice, anche in caso di </t>
    </r>
    <r>
      <rPr>
        <b/>
        <sz val="10"/>
        <rFont val="Arial"/>
        <family val="2"/>
      </rPr>
      <t>legami non dichiarati</t>
    </r>
    <r>
      <rPr>
        <sz val="10"/>
        <rFont val="Arial"/>
        <family val="2"/>
      </rPr>
      <t xml:space="preserve"> con un dipendente dell'Ateneo.</t>
    </r>
  </si>
  <si>
    <t>L'approvazione atti è il provvedimento con il quale l'Amministrazione, oltre a richiamare i presupposti, le norme, i fatti e le relative verifiche condotte nell'ambito della procedura concorsuale appena conclusa, valida l'operato dal punto di vista amministrativo della Commissione e nomina il vincitore del concorso. Qualora l'Ufficio rilevi eventuali irregolarità, rimette gli atti alla Commissione, al fine di considerare provvedimenti mirati a sanare tali criticità (nel caso si tratti di rilievi meramente formali), ovvero, assume un provvedimento di autotutela con il quale sono rigettati gli atti.</t>
  </si>
  <si>
    <t xml:space="preserve">Le verifiche condotte nell'ambito della procedura non sono concentrate esclusivamente nel provvedimento di approvazione degli atti, ma sono distribuite nell'arco di tutta l'arco temporale in cui la stessa di realizza, mediante l'assunzione di un provvedimento amministrativo specifico. In particolare, sono oggetto di provvedimento: i presupposti contabili e giuridici di avvio, la definizione del bando di concorso rispetto alla professionalità da reclutare, l'ammissione dei candidati alla procedura, la nomina della Commissione (e di eventuali esperti a supporto), la trasmissione degli atti, l'approvazione degli atti, l'autorizzazione al reclutamento. </t>
  </si>
  <si>
    <t>Conferimento di incarichi a collaboratori esterni</t>
  </si>
  <si>
    <t xml:space="preserve">La  Struttura organizzativa che predispone l'avviso di selezione verifica la coerenza dei requisiti di accesso inseriti nell'avviso con la normativa vigente. I titoli valutabili (tipologia, punteggio massimo per categoria e modalità di graduazione) sono già indicati nell'avviso di selezione, in modo da garantire la massima trasparenza e il più ampio accesso alle informazione da parte dei candidati. </t>
  </si>
  <si>
    <t>Regolamento per il conferimento di incarichi di collaborazione a norma dell'art. 7, comma 6, del Decreto Legislativo n. 165/2001</t>
  </si>
  <si>
    <t>Negli avvisi di selezione sono già definiti sia i requisiti di accesso, sia i titoli valutabili (sia in ordine al punteggio massimo attribuibile per singola categoria, sia relativamente alla modalità di graduazione degli stessi).</t>
  </si>
  <si>
    <r>
      <t xml:space="preserve">Composizione della Commissione giudicatrice </t>
    </r>
    <r>
      <rPr>
        <i/>
        <sz val="10"/>
        <rFont val="Arial"/>
        <family val="2"/>
      </rPr>
      <t>(ove applicabile)</t>
    </r>
  </si>
  <si>
    <t>Valutazione dei candidati e reclutamento</t>
  </si>
  <si>
    <r>
      <rPr>
        <b/>
        <sz val="10"/>
        <rFont val="Arial"/>
        <family val="2"/>
      </rPr>
      <t>Accettazione di denaro o altra utilità per manipolare l'esito del processo di selezione</t>
    </r>
    <r>
      <rPr>
        <sz val="10"/>
        <rFont val="Arial"/>
        <family val="2"/>
      </rPr>
      <t xml:space="preserve"> al fine di favorire / escludere un particolare candidato, ovvero agevolazione / penalizzazione di un candidato avente </t>
    </r>
    <r>
      <rPr>
        <b/>
        <sz val="10"/>
        <rFont val="Arial"/>
        <family val="2"/>
      </rPr>
      <t>legami non dichiarati</t>
    </r>
    <r>
      <rPr>
        <sz val="10"/>
        <rFont val="Arial"/>
        <family val="2"/>
      </rPr>
      <t xml:space="preserve"> con uno o più membri della Commissione Giudicatrice, se nominata, o con un membro della struttura che ha indetto il bando, ovvero, più in generale, con un dipendente dell'Ateneo.</t>
    </r>
  </si>
  <si>
    <t>La Commissione giudicatrice svolgere la valutazione "tecnica" dei curricula dei candidati, ai fini dell'attribuzione dei punteggi già definiti dall'avviso. L'eventuale contestazione delle valutazioni espresse può essere proposta esclusivamente in sede giudiziale da parte di un candidato, che ne rilevi l'incompetenza.</t>
  </si>
  <si>
    <t>L'ammissione dei candidati alla procedura è espletata dalla Struttura proponente che verifica  la corrispondenza dei requisiti di accesso dichiarati dai candidati a quelli previsti dall'avviso. I punteggi attribuiti ai titoli (sia il punteggio massimo per singola categoria, sia la modalità di graduazione) sono già definiti nell'avviso di selezione.</t>
  </si>
  <si>
    <t>Gestione amministrativa del personale</t>
  </si>
  <si>
    <t>Gestione permessi e concessioni (e.g. permessi studio etc.)</t>
  </si>
  <si>
    <t>Autorizzazione permessi / concessioni</t>
  </si>
  <si>
    <t>Malfunzionamento</t>
  </si>
  <si>
    <r>
      <rPr>
        <b/>
        <sz val="10"/>
        <rFont val="Arial"/>
        <family val="2"/>
      </rPr>
      <t xml:space="preserve">Scarsa attenzione nell'esecuzione dei controlli </t>
    </r>
    <r>
      <rPr>
        <sz val="10"/>
        <rFont val="Arial"/>
        <family val="2"/>
      </rPr>
      <t>sulla documentazione presentata dai richiedenti, pur in assenza di intenzionalità nel favorire un particolare soggetto, risultante nella concessione di permessi speciali a personale non in possesso dei requisiti necessari.</t>
    </r>
  </si>
  <si>
    <t xml:space="preserve">Si tratta di mera applicazione normativa e contrattuale. Le domande di accesso ai permessi studio sono valutate da una Commissione Paritetica (amministrazione e sindacati) che  garantisce l'osservanza del Regolamento in materia. </t>
  </si>
  <si>
    <t>Regolamento per i Permessi straordinari retribuiti – 150 ore a favore del personale tecnico-amministrativo dell’Università degli Studi di Trieste; CCNL di riferimento; modulistica on-line corredata da informazioni normative/contrattuali di riferimento per ogni istituto</t>
  </si>
  <si>
    <t>Il Decreto che individua i dipendenti che possono beneficiare dei permessi retribuiti per studio è emanato dal Direttore Generale, in recepimento dei lavori dell'apposita Commissione paritetica, che viene nominata sentito il tavolo negoziale ed è composta da quattro membri, di cui due funzionari e due dipendenti segnalati dalle OOSS.
Tutti gli altri permessi/istituti previsti dalle norme vigenti, anche contrattuali, sono concessi accertati i requisiti necessari alla fruizione dei medesimi.</t>
  </si>
  <si>
    <t>Gestione mobilità del personale tecnico-amministrativo</t>
  </si>
  <si>
    <t>Definizione del fabbisogno</t>
  </si>
  <si>
    <r>
      <t>Accettazione di denaro o altra utilità per la definizione del fabbisogno di mobilitare personale tecnico-amministrativo non rispondente alle effettive esigenze dell'Ateneo / la previsione, nella dichiarazione di vacanza, di requisiti / criteri di valutazione "personalizzati"</t>
    </r>
    <r>
      <rPr>
        <sz val="10"/>
        <rFont val="Arial"/>
        <family val="2"/>
      </rPr>
      <t xml:space="preserve">, al fine di favorire / escludere un particolare soggetto, anche avente </t>
    </r>
    <r>
      <rPr>
        <b/>
        <sz val="10"/>
        <rFont val="Arial"/>
        <family val="2"/>
      </rPr>
      <t>legami non dichiarati</t>
    </r>
    <r>
      <rPr>
        <sz val="10"/>
        <rFont val="Arial"/>
        <family val="2"/>
      </rPr>
      <t xml:space="preserve"> con un dipendente dell'Università.</t>
    </r>
  </si>
  <si>
    <t>L'attribuzione delle risorse umane alle Strutture dell'Ateneo è prerogativa dirigenziale, secondo quanto previsto dal D.LGS 150/2009, ed è definita sulla base delle esigenze rappresentate dalle Strutture organizzative centrali e dipartimentali, in coerenza agli obiettivi strategici definiti dalla governance dell'Ateneo.</t>
  </si>
  <si>
    <t>Regolamento mobilità interna del personale tecnico-amministrativo; D.Lgs 150/2009</t>
  </si>
  <si>
    <t>Valutazione della performance e della prestazione individuale. Costante monitoraggio delle istanze di mobilità interna, anche in relazione alle motivazioni rappresentate dai dipendenti e dai Responsabili di Struttura.</t>
  </si>
  <si>
    <t>Predisposizione di una sezione del sito web di Ateneo dedicata al Personale tecnico-amministrativo.</t>
  </si>
  <si>
    <r>
      <t>Accettazione di denaro o altra utilità</t>
    </r>
    <r>
      <rPr>
        <sz val="10"/>
        <rFont val="Arial"/>
        <family val="2"/>
      </rPr>
      <t xml:space="preserve"> al fine di favorire / escludere dal processo di valutazione un particolare soggetto, anche avente </t>
    </r>
    <r>
      <rPr>
        <b/>
        <sz val="10"/>
        <rFont val="Arial"/>
        <family val="2"/>
      </rPr>
      <t>legami non dichiarati</t>
    </r>
    <r>
      <rPr>
        <sz val="10"/>
        <rFont val="Arial"/>
        <family val="2"/>
      </rPr>
      <t xml:space="preserve"> con un dipendente dell'Università.</t>
    </r>
  </si>
  <si>
    <t>Regolamento mobilità interna del personale tecnico-amministrativo; D.Lgs 150/2010</t>
  </si>
  <si>
    <t>Predisposizione di una sezione del sito web di Ateneo dedicata al Personale tecnico-amministrativo</t>
  </si>
  <si>
    <t>Reclutamento di personale docente e ricercatori</t>
  </si>
  <si>
    <r>
      <t xml:space="preserve">Definizione di un fabbisogno dì personale docente / ricercatori non rispondente alle effettive esigenze dell'Ateneo </t>
    </r>
    <r>
      <rPr>
        <sz val="10"/>
        <rFont val="Arial"/>
        <family val="2"/>
      </rPr>
      <t xml:space="preserve">al fine di favorire la partecipazione al bando di concorso di uno specifico candidato che abbia </t>
    </r>
    <r>
      <rPr>
        <b/>
        <sz val="10"/>
        <rFont val="Arial"/>
        <family val="2"/>
      </rPr>
      <t>legami non dichiarati</t>
    </r>
    <r>
      <rPr>
        <sz val="10"/>
        <rFont val="Arial"/>
        <family val="2"/>
      </rPr>
      <t xml:space="preserve"> con un membro dell'Università ovvero </t>
    </r>
    <r>
      <rPr>
        <b/>
        <sz val="10"/>
        <rFont val="Arial"/>
        <family val="2"/>
      </rPr>
      <t>a seguito di accettazione</t>
    </r>
    <r>
      <rPr>
        <sz val="10"/>
        <rFont val="Arial"/>
        <family val="2"/>
      </rPr>
      <t xml:space="preserve"> </t>
    </r>
    <r>
      <rPr>
        <b/>
        <sz val="10"/>
        <rFont val="Arial"/>
        <family val="2"/>
      </rPr>
      <t>di denaro o altra utilità</t>
    </r>
    <r>
      <rPr>
        <sz val="10"/>
        <rFont val="Arial"/>
        <family val="2"/>
      </rPr>
      <t>.</t>
    </r>
  </si>
  <si>
    <t xml:space="preserve">La probabilità viene valutata in ragione: 
del livello di discrezionalità del processo;
della  rilevanza esterna del processo; (attribuzione vantaggi con rilievo economico a soggetti terzi);
dell’autonomia dei soggetti coinvolti nella gestione del processo. 
L'impatto viene valutato con riferimento: 
agli effetti significativi sull’efficienza / continuità dei processi aziendali «non core» 
alle notizie sui media / social con effetti nel medio periodo sulla relazione con gli stakeholder </t>
  </si>
  <si>
    <t>Regolamento per la disciplina delle procedure per la copertura dei posti di professore di prima e seconda fascia ai sensi delle disposizioni della legge 30 dicembre 2010, n. 240.
Regolamento per la disciplina delle procedure selettive per il reclutamento di ricercatori a tempo determinato ai sensi dell’articolo 24 della legge 30 dicembre 2010, n. 240</t>
  </si>
  <si>
    <r>
      <t xml:space="preserve">1. Il Consiglio di Amministrazione, acquisito il parere del Senato Accademico, approva il documento di programmazione triennale del fabbisogno di personale e delibera in merito al fabbisogno della dotazione organica di professori di prima e seconda fascia e all’attribuzione delle relative risorse ai dipartimenti.
2. Il Dipartimento formula, in coerenza con la programmazione di Ateneo, motivate richieste di copertura di posti di professore di prima e seconda fascia.
3. Il Consiglio di Amministrazione, acquisito il parere del Senato Accademico, delibera, in coerenza con la programmazione di Ateneo, in merito alle richieste di copertura di posti formulate dai dipartimenti e, ove richiesto, approva le proposte di chiamata.
</t>
    </r>
    <r>
      <rPr>
        <i/>
        <sz val="10"/>
        <rFont val="Arial"/>
        <family val="2"/>
      </rPr>
      <t>(Rif. Regolamento per la disciplina delle procedure per la copertura dei posti di professore di prima e seconda fascia ai sensi delle disposizioni della legge 30 dicembre 2010, n. 240, art. 2)</t>
    </r>
  </si>
  <si>
    <t>Predisposizione di una sezione del sito web di Ateneo dedicata alla pubblicazione di tutti gli atti relativi alla Programmazione del fabbisogno. Informatizzazione delle procedure concorsuali per maggiore accessibilità, trasparenza e controllo del processo</t>
  </si>
  <si>
    <t>E' stato dato avvio, tramite il sistema PICA, all'informatizzazione dei concorsi per assegni di ricerca. Nel corso del 2020 tale procedura automatizzata sarà estesa alle altre procedure concorsuali, a partire da quelle per posti di ricercatore a tempo determinato di tipo a) e b).
A fine 2019 è stata creata sul sito web di Ateneo la pagina "Personale", che raccoglie i contenuti di interesse di tutte le tipologie di personale; nel corso del 2020 sarà implementata con gli atti relativi alla programmazione del fabbisogno di personale.</t>
  </si>
  <si>
    <t>Regolamento per la disciplina delle procedure per la copertura dei posti di professore di prima e seconda fascia ai sensi delle disposizioni della legge 30 dicembre 2010, n. 240
Regolamento per la disciplina delle procedure selettive per il reclutamento di ricercatori a tempo determinato ai sensi dell’articolo 24 della legge 30 dicembre 2010, n. 240</t>
  </si>
  <si>
    <r>
      <t xml:space="preserve">1. Non possono partecipare alle procedura di chiamata ai sensi dell’articolo 18, comma 1, legge 30 dicembre 2010, n. 240 coloro che abbiano un grado di parentela o di affinità, fino al quarto grado compreso, con un professore appartenente al Dipartimento che effettua la chiamata ovvero con il Rettore, il Direttore Generale o un componente del Consiglio di Amministrazione dell'Ateneo.
</t>
    </r>
    <r>
      <rPr>
        <i/>
        <sz val="10"/>
        <rFont val="Arial"/>
        <family val="2"/>
      </rPr>
      <t xml:space="preserve">(Rif. Regolamento per la disciplina delle procedure per la copertura dei posti di professore di prima e seconda fascia ai sensi delle disposizioni della legge 30 dicembre 2010, n. 240, art. 4)
</t>
    </r>
    <r>
      <rPr>
        <sz val="10"/>
        <rFont val="Arial"/>
        <family val="2"/>
      </rPr>
      <t>2. Non sono ammessi al processo di selezione coloro che abbiano  un grado di parentela o di affinità fino al quarto grado compreso con un professore o un ricercatore di ruolo appartenente al dipartimento che effettua la richiesta di indizione della procedura selettiva, ovvero con il Rettore, il Direttore Generale o un componente del Consiglio di Amministrazione dell’Ateneo.</t>
    </r>
    <r>
      <rPr>
        <i/>
        <sz val="10"/>
        <rFont val="Arial"/>
        <family val="2"/>
      </rPr>
      <t xml:space="preserve">
(Rif. Regolamento per la disciplina delle procedure selettive per il reclutamento di ricercatori a tempo determinato ai sensi dell’articolo 24 della legge 30 dicembre 2010, n. 240, art. 5)</t>
    </r>
  </si>
  <si>
    <t>Regolamento per la disciplina delle procedure per la copertura dei posti di professore di prima e seconda fascia ai sensi delle disposizioni della legge 30 dicembre 2010, n. 240
Regolamento per la disciplina delle procedure selettive per il reclutamento di ricercatori a tempo determinato ai sensi dell’articolo 24 della legge 30 dicembre 2010, n. 240
Regolamento per la stipula di contratti di ricerca ai sensi dell’art. 1, comma 14, della legge 4 novembre 2005, n. 230</t>
  </si>
  <si>
    <r>
      <t xml:space="preserve">1. La commissione giudicatrice viene nominata con decreto del Rettore su proposta del Consiglio del Dipartimento che ha richiesto la copertura del posto di ruolo, entro trenta giorni dalla scadenza del bando di selezione. Al provvedimento di nomina viene data pubblicità sul sito web dell’Ateneo.
2. La commissione giudicatrice è costituita da cinque componenti scelti tra i professori universitari di ruolo delle Università italiane e tra i professori e gli studiosi in servizio presso Università ed enti di ricerca di Paesi aderenti all’Organizzazione per la cooperazione e lo sviluppo economico (O.C.S.E.).
</t>
    </r>
    <r>
      <rPr>
        <i/>
        <sz val="10"/>
        <rFont val="Arial"/>
        <family val="2"/>
      </rPr>
      <t xml:space="preserve">(Rif. Regolamento per la disciplina delle procedure per la copertura dei posti di professore di prima e seconda fascia ai sensi delle disposizioni della legge 30 dicembre 2010, n. 240, art. 4)
</t>
    </r>
    <r>
      <rPr>
        <sz val="10"/>
        <rFont val="Arial"/>
        <family val="2"/>
      </rPr>
      <t>3. Contestualmente all’avvio della procedura di chiamata ai sensi dell’articolo 24, comma 5, legge 30 dicembre 2010, n. 240, la commissione giudicatrice viene nominata con decreto del Rettore su proposta del Consiglio del Dipartimento di afferenza dei soggetti in possesso dei requisiti di cui al citato articolo.
4. La commissione giudicatrice è costituita da tre professori universitari inquadrati nei ruoli delle università italiane, di cui almeno uno appartenente al ruolo degli ordinari.</t>
    </r>
    <r>
      <rPr>
        <i/>
        <sz val="10"/>
        <rFont val="Arial"/>
        <family val="2"/>
      </rPr>
      <t xml:space="preserve">
(Rif. Regolamento per la disciplina delle procedure per la copertura dei posti di professore di prima e seconda fascia ai sensi delle disposizioni della legge 30 dicembre 2010, n. 240, art. 11)</t>
    </r>
    <r>
      <rPr>
        <sz val="10"/>
        <rFont val="Arial"/>
        <family val="2"/>
      </rPr>
      <t xml:space="preserve">
5. La Commissione esaminatrice viene designata dal Consiglio del Dipartimento interessato e nominata con decreto del Rettore. Essa è costituita da tre componenti, di cui almeno uno scelto tra soggetti non appartenenti al personale in servizio presso l'Università degli Studi di Trieste.
</t>
    </r>
    <r>
      <rPr>
        <i/>
        <sz val="10"/>
        <rFont val="Arial"/>
        <family val="2"/>
      </rPr>
      <t>(Rif. Regolamento per la disciplina delle procedure selettive per il reclutamento di ricercatori a tempo determinato ai sensi dell’articolo 24 della legge 30 dicembre 2010, n. 240, art. 6)</t>
    </r>
    <r>
      <rPr>
        <sz val="10"/>
        <rFont val="Arial"/>
        <family val="2"/>
      </rPr>
      <t xml:space="preserve">
6. Gli organi collegiali della struttura scientifica interessata designano i componenti della commissione giudicatrice, costituita dal responsabile scientifico del progetto di ricerca, che fungerà da presidente, e da altri due membri, effettivi, di cui uno scelto tra i professori di ruolo e i ricercatori universitari confermati delle Università italiane appartenenti allo stesso settore scientifico-disciplinare o ad un settore affine, e l’altro anche esterno alle Università, purché appartenente ad Università straniere o ad Istituti accreditati dal Ministero dell’Istruzione, dell’Università e della Ricerca, nonché da un membro supplente scelto tra i professori di ruolo e i ricercatori universitari confermati dell’Università degli Studi di Trieste. La nomina della commissione giudicatrice è disposta con decreto del Rettore.
</t>
    </r>
    <r>
      <rPr>
        <i/>
        <sz val="10"/>
        <rFont val="Arial"/>
        <family val="2"/>
      </rPr>
      <t xml:space="preserve">(Rif. Regolamento per la stipula di contratti di ricerca ai sensi dell’art. 1, comma 14, della legge 4 novembre 2005, n. 230, art. 8)
</t>
    </r>
    <r>
      <rPr>
        <sz val="10"/>
        <rFont val="Arial"/>
        <family val="2"/>
      </rPr>
      <t xml:space="preserve">7. L’esclusione dalla procedura selettiva è disposta con decreto motivato del Rettore, comunicato all’interessato mediante raccomandata con avviso di ricevimento o all’indirizzo PEC indicato dal candidato stesso.
</t>
    </r>
    <r>
      <rPr>
        <i/>
        <sz val="10"/>
        <rFont val="Arial"/>
        <family val="2"/>
      </rPr>
      <t>(Rif. Regolamento per la disciplina delle procedure selettive per il reclutamento di ricercatori a tempo determinato ai sensi dell’articolo 24 della legge 30 dicembre 2010, n. 240, art. 5;
Rif. Regolamento per la stipula di contratti di ricerca ai sensi dell’art. 1, comma 14, della legge 4 novembre 2005, n. 230, art. 7)</t>
    </r>
  </si>
  <si>
    <t>Revisione dei Regolamenti in materia in applicazione delle linee guida ANAC</t>
  </si>
  <si>
    <t>Non attuato e non calendarizzato nelle attività 2020 per identificazione di diverse priorità</t>
  </si>
  <si>
    <r>
      <t xml:space="preserve">1. All’esito della procedura di valutazione, con proprio decreto, il Rettore accerta la regolarità degli atti della commissione giudicatrice e, in caso di esito positivo della valutazione, provvede a inquadrare il titolare del contratto, alla scadenza dello stesso, nel ruolo dei professori associati.
</t>
    </r>
    <r>
      <rPr>
        <i/>
        <sz val="10"/>
        <rFont val="Arial"/>
        <family val="2"/>
      </rPr>
      <t>(Rif. Regolamento per la disciplina delle procedure per la copertura dei posti di professore di prima e seconda fascia ai sensi delle disposizioni della legge 30 dicembre 2010, n. 240, art. 14)</t>
    </r>
  </si>
  <si>
    <t>Regolamento per la disciplina delle procedure per la copertura dei posti di professore di prima e seconda fascia ai sensi delle disposizioni della legge 30 dicembre 2010, n. 240</t>
  </si>
  <si>
    <t xml:space="preserve">La probabilità viene valutata in ragione dello scarso livello di discrezionalità del processo.
L'impatto viene valutato con riferimento: 
agli effetti significativi sull’efficienza / continuità dei processi aziendali «non core» 
alle notizie sui media / social con effetti nel medio periodo sulla relazione con gli stakeholder </t>
  </si>
  <si>
    <t xml:space="preserve">
Regolamento per la disciplina delle procedure per la copertura dei posti di professore di prima e seconda fascia ai sensi delle disposizioni della legge 30 dicembre 2010, n. 240
Regolamento per la disciplina delle procedure selettive per il reclutamento di ricercatori a tempo determinato ai sensi dell’articolo 24 della legge 30 dicembre 2010, n. 240</t>
  </si>
  <si>
    <r>
      <t xml:space="preserve">1. La chiamata viene proposta dal Consiglio di Dipartimento ed è approvata con deliberazione del Consiglio di Amministrazione, acquisito il parere favorevole del Senato Accademico.
</t>
    </r>
    <r>
      <rPr>
        <i/>
        <sz val="10"/>
        <rFont val="Arial"/>
        <family val="2"/>
      </rPr>
      <t>(Rif. Regolamento per la disciplina delle procedure per la copertura dei posti di professore di prima e seconda fascia ai sensi delle disposizioni della legge 30 dicembre 2010, n. 240, art. 9; Rif. Regolamento per la disciplina delle procedure selettive per il reclutamento di ricercatori a tempo determinato ai sensi dell’articolo 24 della legge 30 dicembre 2010, n. 240, art. 8)</t>
    </r>
  </si>
  <si>
    <t>Valutazione delle attività svolte da docenti e ricercatori</t>
  </si>
  <si>
    <t>Assegnazione della classe stipendiale superiore</t>
  </si>
  <si>
    <r>
      <rPr>
        <b/>
        <sz val="10"/>
        <rFont val="Arial"/>
        <family val="2"/>
      </rPr>
      <t>Accettazione di denaro o altra utilità,</t>
    </r>
    <r>
      <rPr>
        <sz val="10"/>
        <rFont val="Arial"/>
        <family val="2"/>
      </rPr>
      <t xml:space="preserve"> da parte della Commissione giudicatrice, al fine di concedere l'attribuzione di una classe stipediale triennale superiore a un docente/ricercatore non in possesso dei requisiti necessari, ovvero concessione dell'aumento retributivo ad un particolare soggetto in situazione di </t>
    </r>
    <r>
      <rPr>
        <b/>
        <sz val="10"/>
        <rFont val="Arial"/>
        <family val="2"/>
      </rPr>
      <t xml:space="preserve">conflitto di interessi </t>
    </r>
    <r>
      <rPr>
        <sz val="10"/>
        <rFont val="Arial"/>
        <family val="2"/>
      </rPr>
      <t xml:space="preserve"> con un dipendente dell'Università, pur in assenza dei requisiti necessari.</t>
    </r>
  </si>
  <si>
    <t>Regolamento sulla valutazione dell’attività dei docenti e dei ricercatori dell’Università degli Studi di Trieste, ai sensi degli articoli 6 e 8 legge 30 dicembre 2010 n. 240</t>
  </si>
  <si>
    <r>
      <t xml:space="preserve">1. I componenti della Commissione di valutazione sono designati dal Consiglio di Amministrazione, sentito il Senato Accademico, tra una rosa di candidati proposta dal Rettore.
2. La Commissione è composta da tre membri, di cui uno professore di prima fascia, uno professore di seconda fascia e uno ricercatore universitario.
3. La Commissione esprime un giudizio sull’attribuzione della classe stipendiale redigendo apposito verbale che, a cura del Presidente, viene trasmesso all’Ufficio competente.
4. Il Rettore, con proprio decreto, approva gli atti della procedura di valutazione entro 30 giorni dalla trasmissione del verbale da parte della Commissione.
5. Avverso il predetto decreto ciascun interessato può rivolgere al Rettore motivata istanza di revisione entro 10 giorni dalla data di pubblicazione. Sull’istanza il Rettore decide entro i successivi 10 giorni con provvedimento motivato.
</t>
    </r>
    <r>
      <rPr>
        <i/>
        <sz val="10"/>
        <rFont val="Arial"/>
        <family val="2"/>
      </rPr>
      <t xml:space="preserve">(Regolamento sulla valutazione dell’attività dei docenti e dei ricercatori dell’Università degli Studi di Trieste, ai sensi degli articoli 6 e 8 legge 30 Dicembre 2010 n. 240., artt. 7, 9, 10)
</t>
    </r>
    <r>
      <rPr>
        <sz val="10"/>
        <rFont val="Arial"/>
        <family val="2"/>
      </rPr>
      <t xml:space="preserve">6. In caso di conflitto di interessi, virtuale o reale, in capo al Rettore, i compiti e le attività ad esso demandati dal presente Regolamento competono al Pro-Rettore Vicario.
</t>
    </r>
    <r>
      <rPr>
        <i/>
        <sz val="10"/>
        <rFont val="Arial"/>
        <family val="2"/>
      </rPr>
      <t>(Regolamento sulla valutazione dell’attività dei docenti e dei ricercatori dell’Università degli Studi di Trieste, ai sensi degli articoli 6 e 8 legge 30 Dicembre 2010 n. 240., art. 13)</t>
    </r>
  </si>
  <si>
    <t>Progressione di ruolo o fascia del personale docente</t>
  </si>
  <si>
    <t>Programmazione della progressione</t>
  </si>
  <si>
    <r>
      <t xml:space="preserve">Pianificazione di progressioni di ruolo / fascia per il personale docente pur in assenza di effettive esigenze dell'Ateneo, </t>
    </r>
    <r>
      <rPr>
        <sz val="10"/>
        <rFont val="Arial"/>
        <family val="2"/>
      </rPr>
      <t xml:space="preserve">al fine di favorire la partecipazione al concorso interno di uno specifico candidato che abbia </t>
    </r>
    <r>
      <rPr>
        <b/>
        <sz val="10"/>
        <rFont val="Arial"/>
        <family val="2"/>
      </rPr>
      <t>legami non dichiarati</t>
    </r>
    <r>
      <rPr>
        <sz val="10"/>
        <rFont val="Arial"/>
        <family val="2"/>
      </rPr>
      <t xml:space="preserve"> con un membro dell'Università ovvero </t>
    </r>
    <r>
      <rPr>
        <b/>
        <sz val="10"/>
        <rFont val="Arial"/>
        <family val="2"/>
      </rPr>
      <t>a seguito di accettazione</t>
    </r>
    <r>
      <rPr>
        <sz val="10"/>
        <rFont val="Arial"/>
        <family val="2"/>
      </rPr>
      <t xml:space="preserve"> </t>
    </r>
    <r>
      <rPr>
        <b/>
        <sz val="10"/>
        <rFont val="Arial"/>
        <family val="2"/>
      </rPr>
      <t>di denaro o altra utilità</t>
    </r>
    <r>
      <rPr>
        <sz val="10"/>
        <rFont val="Arial"/>
        <family val="2"/>
      </rPr>
      <t>.</t>
    </r>
  </si>
  <si>
    <t>La pianificazione delle progressioni ai sensi dell'art. 24, comma 6 legge 240/2010 avviene nell'ambito fella programmazione triennale del fabbisogno di personale approvata dagli Organi di Ateneo:
1. Il Consiglio di Amministrazione, acquisito il parere del Senato Accademico, approva il documento di programmazione triennale del fabbisogno di personale e delibera in merito al fabbisogno della dotazione organica di professori di prima e seconda fascia e all’attribuzione delle relative risorse ai dipartimenti.
2. Il Dipartimento formula, in coerenza con la programmazione di Ateneo, motivate richieste di copertura di posti di professore di prima e seconda fascia.
3. Il Consiglio di Amministrazione, acquisito il parere del Senato Accademico, delibera, in coerenza con la programmazione di Ateneo, in merito alle richieste di copertura di posti formulate dai dipartimenti e, ove richiesto, approva le proposte di chiamata.
(Rif. Regolamento per la disciplina delle procedure per la copertura dei posti di professore di prima e seconda fascia ai sensi delle disposizioni della legge 30 dicembre 2010, n. 240, art. 2)</t>
  </si>
  <si>
    <t>Predisposizione dell'avviso interno e verifica dei requisiti dei candidati</t>
  </si>
  <si>
    <r>
      <rPr>
        <b/>
        <sz val="10"/>
        <rFont val="Arial"/>
        <family val="2"/>
      </rPr>
      <t>Accettazione di denaro o altra utilità</t>
    </r>
    <r>
      <rPr>
        <sz val="10"/>
        <rFont val="Arial"/>
        <family val="2"/>
      </rPr>
      <t xml:space="preserve"> al fine di inserire, nell'avviso indetto internamente, requisiti di accesso / criteri di valutazione "personalizzati", ovvero al fine di alterare le verifiche sui requisiti in possesso dei candidati, con l'obiettivo di favorire / ostacolare la promozione di un particolare candidato, anche in presenza di </t>
    </r>
    <r>
      <rPr>
        <b/>
        <sz val="10"/>
        <rFont val="Arial"/>
        <family val="2"/>
      </rPr>
      <t>legami non dichiarati</t>
    </r>
    <r>
      <rPr>
        <sz val="10"/>
        <rFont val="Arial"/>
        <family val="2"/>
      </rPr>
      <t xml:space="preserve"> con un membro dell'Ateneo.</t>
    </r>
  </si>
  <si>
    <t>I requisiti sono definiti dalla normativa di settore</t>
  </si>
  <si>
    <r>
      <rPr>
        <b/>
        <sz val="10"/>
        <rFont val="Arial"/>
        <family val="2"/>
      </rPr>
      <t>Accettazione di denaro o altra utilità</t>
    </r>
    <r>
      <rPr>
        <sz val="10"/>
        <rFont val="Arial"/>
        <family val="2"/>
      </rPr>
      <t xml:space="preserve"> al fine di includere nella Commissione giudicatrice uno o più membri, anche aventi </t>
    </r>
    <r>
      <rPr>
        <b/>
        <sz val="10"/>
        <rFont val="Arial"/>
        <family val="2"/>
      </rPr>
      <t>legami non dichiarati</t>
    </r>
    <r>
      <rPr>
        <sz val="10"/>
        <rFont val="Arial"/>
        <family val="2"/>
      </rPr>
      <t xml:space="preserve"> con un candidato, al fine di favorire / impedire la promozione dello stesso.</t>
    </r>
  </si>
  <si>
    <t>Non sono ammessi al processo di selezione coloro che abbiano  un grado di parentela o di affinità fino al quarto grado compreso con un professore o un ricercatore di ruolo appartenente al dipartimento che effettua la richiesta di indizione della procedura selettiva, ovvero con il Rettore, il Direttore Generale o un componente del Consiglio di Amministrazione dell’Ateneo.
(Rif. Regolamento per la disciplina delle procedure selettive per il reclutamento di ricercatori a tempo determinato ai sensi dell’articolo 24 della legge 30 dicembre 2010, n. 240, art. 5)</t>
  </si>
  <si>
    <r>
      <rPr>
        <b/>
        <sz val="10"/>
        <rFont val="Arial"/>
        <family val="2"/>
      </rPr>
      <t>Accettazione di denaro o altra utilità per manipolare l'esito del processo di valutazione ovvero omettere/alterare i controlli previsti,</t>
    </r>
    <r>
      <rPr>
        <sz val="10"/>
        <rFont val="Arial"/>
        <family val="2"/>
      </rPr>
      <t xml:space="preserve"> al fine di favorire / escludere un particolare candidato, anche avente </t>
    </r>
    <r>
      <rPr>
        <b/>
        <sz val="10"/>
        <rFont val="Arial"/>
        <family val="2"/>
      </rPr>
      <t>legami non dichiarati</t>
    </r>
    <r>
      <rPr>
        <sz val="10"/>
        <rFont val="Arial"/>
        <family val="2"/>
      </rPr>
      <t xml:space="preserve"> con uno o più membri della Commissione giudicatrice o con un dipendente dell'Ateneo.</t>
    </r>
  </si>
  <si>
    <t>1. All’esito della procedura di valutazione, con proprio decreto, il Rettore accerta la regolarità degli atti della commissione giudicatrice e, in caso di esito positivo della valutazione, provvede a inquadrare il titolare del contratto, alla scadenza dello stesso, nel ruolo dei professori associati.
(Rif. Regolamento per la disciplina delle procedure per la copertura dei posti di professore di prima e seconda fascia ai sensi delle disposizioni della legge 30 dicembre 2010, n. 240, art. 14)</t>
  </si>
  <si>
    <t>Informatizzazione delle procedure concorsuali per maggiore accessibilità, trasparenza e controllo del processo</t>
  </si>
  <si>
    <t xml:space="preserve">E' stato dato avvio, tramite il sistema PICA, all'informatizzazione dei concorsi per assegni di ricerca. Nel corso del 2020 tale procedura automatizzata sarà estesa alle altre procedure concorsuali, a partire da quelle per posti di ricercatore a tempo determinato di tipo a) e b).
</t>
  </si>
  <si>
    <r>
      <rPr>
        <b/>
        <sz val="10"/>
        <rFont val="Arial"/>
        <family val="2"/>
      </rPr>
      <t>Pressione indebita sulla Commissione giudicatrice</t>
    </r>
    <r>
      <rPr>
        <sz val="10"/>
        <rFont val="Arial"/>
        <family val="2"/>
      </rPr>
      <t xml:space="preserve"> volta a favorire / impedire la promozione di un particolare soggetto, pur in assenza dei requisiti necessari.</t>
    </r>
  </si>
  <si>
    <t>Nomina del candidato selezionato</t>
  </si>
  <si>
    <r>
      <rPr>
        <b/>
        <sz val="10"/>
        <rFont val="Arial"/>
        <family val="2"/>
      </rPr>
      <t>Accettazione di denaro o altra utilità</t>
    </r>
    <r>
      <rPr>
        <sz val="10"/>
        <rFont val="Arial"/>
        <family val="2"/>
      </rPr>
      <t xml:space="preserve"> al fine di favorire / ostacolare la nomina di un particolare candidato, anche in caso di </t>
    </r>
    <r>
      <rPr>
        <b/>
        <sz val="10"/>
        <rFont val="Arial"/>
        <family val="2"/>
      </rPr>
      <t>legami non dichiarati</t>
    </r>
    <r>
      <rPr>
        <sz val="10"/>
        <rFont val="Arial"/>
        <family val="2"/>
      </rPr>
      <t xml:space="preserve"> con un dipendente dell'Ateneo.</t>
    </r>
  </si>
  <si>
    <r>
      <t xml:space="preserve">1. All’esito della procedura di valutazione, con proprio decreto, il Rettore accerta la regolarità degli atti della commissione giudicatrice e, in caso di esito positivo della valutazione, provvede a inquadrare il titolare del contratto, alla scadenza dello stesso, nel ruolo dei professori associati.
</t>
    </r>
    <r>
      <rPr>
        <i/>
        <sz val="10"/>
        <rFont val="Arial"/>
        <family val="2"/>
      </rPr>
      <t>(Rif. Regolamento per la disciplina delle procedure per la copertura dei posti di professore di prima e seconda fascia ai sensi delle disposizioni della legge 30 dicembre 2010, n. 240, art. 14) 
'1. La chiamata viene proposta dal Consiglio di Dipartimento ed è approvata con deliberazione del Consiglio di Amministrazione, acquisito il parere favorevole del Senato Accademico.
(Rif. Regolamento per la disciplina delle procedure per la copertura dei posti di professore di prima e seconda fascia ai sensi delle disposizioni della legge 30 dicembre 2010, n. 240, art. 9; Rif. Regolamento per la disciplina delle procedure selettive per il reclutamento di ricercatori a tempo determinato ai sensi dell’articolo 24 della legge 30 dicembre 2010, n. 240, art. 8)</t>
    </r>
  </si>
  <si>
    <t>Provvedimenti ampliativi della sfera giuridica dei destinatari privi di effetto economico diretto ed immediato per il destinatario</t>
  </si>
  <si>
    <t>Gestione incarichi esterni in capo al personale docente / ricercatore</t>
  </si>
  <si>
    <t>Concessione autorizzazione al conferimento di incarichi esterni</t>
  </si>
  <si>
    <r>
      <rPr>
        <b/>
        <sz val="10"/>
        <rFont val="Arial"/>
        <family val="2"/>
      </rPr>
      <t xml:space="preserve">Scarsa attenzione nell'esecuzione dei controlli </t>
    </r>
    <r>
      <rPr>
        <sz val="10"/>
        <rFont val="Arial"/>
        <family val="2"/>
      </rPr>
      <t>sulla documentazione presentata dai richiedenti, pur in assenza di intenzionalità nel favorire un particolare soggetto, risultante nella concessione del permesso di assunzione di incarichi esterni a personale non in possesso dei requisiti necessari, ovvero possibile assunzione di incarichi esterni, da parte di un docente dell'Ateneo, pur in maancanza dei requisiti previsti dalla normativa interna / eludendo il processo autorizzativo richiesto.</t>
    </r>
  </si>
  <si>
    <t xml:space="preserve">Normativa nazionale in materia -  Linee Guida e Regolamento di Ateneo </t>
  </si>
  <si>
    <t>Istruttoria a cura dell'Ufficio e autorizzazione a cura del Rettore previa vaglio del Direttore Generale</t>
  </si>
  <si>
    <r>
      <t xml:space="preserve">Approvazione del nuovo </t>
    </r>
    <r>
      <rPr>
        <i/>
        <sz val="10"/>
        <rFont val="Arial"/>
        <family val="2"/>
      </rPr>
      <t xml:space="preserve">Regolamento per la disciplina del procedimento di rilascio delle autorizzazioni e di presentazione delle comunicazioni relative all’assunzione e allo svolgimento di incarichi extraistituzionali da parte dei professori e dei ricercatori dell’Università degli Studi di Trieste </t>
    </r>
    <r>
      <rPr>
        <sz val="10"/>
        <rFont val="Arial"/>
        <family val="2"/>
      </rPr>
      <t xml:space="preserve"> già presentato agli Organi di Ateno nel mese di giugno 2019</t>
    </r>
  </si>
  <si>
    <t>Nel corso del 2019 è stata predisposta una bozza di Regolamento che recepisce le indicazioni ANAC contenute nel Piano anticorruzione 2017 dedicato all'Università e l'Atto di indirizzo MIUR in materia di prevenzione della corruzione. La bozza di Regolamento, presentata agli Organi di Ateneo a giugno 2019, sarà rivista a seguito delle indicazioni della nuova Governance di Ateneo e sottoposta all'approvazione degli Organi entro giugno 2020.</t>
  </si>
  <si>
    <t>A fine 2019 è stata creata sul sito web di Ateneo la pagina "Personale", che raccoglie i contenuti di interesse di tutte le tipologie di personale; nel corso del 2020 sarà implementata con gli atti relativi alla programmazione del fabbisogno di personale.</t>
  </si>
  <si>
    <t>E' stato dato avvio, tramite il sistema PICA, all'informatizzazione dei concorsi per personale tecnico-amministrativo a tempo determinato. Nel corso del 2020 tale procedura automatizzata sarà estesa alle altre procedure concorsuali inserite nella programmazione di personale approvata dagli Organi di Ateneo.
A fine 2019 è stata creata sul sito web di Ateneo la pagina "Personale", che raccoglie i contenuti di interesse di tutte le tipologie di personale, compresa la sezione del concorsi; nel corso del 2020 sarà implementata con gli atti relativi alla programmazione del fabbisogno di personale.</t>
  </si>
  <si>
    <t>A fine 2019 è stata creata sul sito web di Ateneo la pagina "Personale", che raccoglie i contenuti di interesse di tutte le tipologie di personale, compresi gli esiti della valutazione della performance e della prestazione individuale in forma aggregata. Tale pagina sarà costantemente implementata con i contenuti di interesse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</si>
</sst>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9"/>
      <color theme="0"/>
      <name val="Arial"/>
      <family val="2"/>
    </font>
    <font>
      <i/>
      <sz val="9"/>
      <color theme="0"/>
      <name val="Arial"/>
      <family val="2"/>
    </font>
    <font>
      <i/>
      <sz val="10"/>
      <name val="Arial"/>
      <family val="2"/>
    </font>
    <font>
      <b/>
      <i/>
      <sz val="10"/>
      <name val="Arial"/>
      <family val="2"/>
    </font>
    <font>
      <sz val="10"/>
      <color rgb="FF000000"/>
      <name val="Arial"/>
      <family val="2"/>
    </font>
    <font>
      <sz val="10"/>
      <color theme="3" tint="0.39997558519241921"/>
      <name val="Arial"/>
      <family val="2"/>
    </font>
  </fonts>
  <fills count="4">
    <fill>
      <patternFill patternType="none"/>
    </fill>
    <fill>
      <patternFill patternType="gray125"/>
    </fill>
    <fill>
      <patternFill patternType="solid">
        <fgColor rgb="FF5D7B9A"/>
        <bgColor indexed="64"/>
      </patternFill>
    </fill>
    <fill>
      <patternFill patternType="solid">
        <fgColor theme="0" tint="-4.9989318521683403E-2"/>
        <bgColor indexed="64"/>
      </patternFill>
    </fill>
  </fills>
  <borders count="8">
    <border>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s>
  <cellStyleXfs count="39">
    <xf numFmtId="0" fontId="0" fillId="0" borderId="0"/>
    <xf numFmtId="0" fontId="8" fillId="0" borderId="0"/>
    <xf numFmtId="0" fontId="7" fillId="0" borderId="0"/>
    <xf numFmtId="0" fontId="8" fillId="0" borderId="0"/>
    <xf numFmtId="0" fontId="9" fillId="0" borderId="0"/>
    <xf numFmtId="0" fontId="8" fillId="0" borderId="0"/>
    <xf numFmtId="0" fontId="6" fillId="0" borderId="0"/>
    <xf numFmtId="0" fontId="8"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0">
    <xf numFmtId="0" fontId="0" fillId="0" borderId="0" xfId="0"/>
    <xf numFmtId="0" fontId="0" fillId="0" borderId="0" xfId="0" applyAlignment="1">
      <alignment shrinkToFit="1"/>
    </xf>
    <xf numFmtId="1" fontId="11" fillId="2" borderId="2" xfId="0" applyNumberFormat="1" applyFont="1" applyFill="1" applyBorder="1" applyAlignment="1">
      <alignment horizontal="center" vertical="center" wrapText="1"/>
    </xf>
    <xf numFmtId="2" fontId="11" fillId="2" borderId="2" xfId="0" applyNumberFormat="1" applyFont="1" applyFill="1" applyBorder="1" applyAlignment="1">
      <alignment horizontal="center" vertical="center" wrapText="1"/>
    </xf>
    <xf numFmtId="2" fontId="10" fillId="0" borderId="4" xfId="1"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quotePrefix="1" applyFont="1" applyFill="1" applyBorder="1" applyAlignment="1">
      <alignment horizontal="left" vertical="center" wrapText="1"/>
    </xf>
    <xf numFmtId="2" fontId="10" fillId="0" borderId="4" xfId="0" applyNumberFormat="1" applyFont="1" applyFill="1" applyBorder="1" applyAlignment="1">
      <alignment horizontal="center" vertical="center" wrapText="1"/>
    </xf>
    <xf numFmtId="1" fontId="8" fillId="0" borderId="4" xfId="3" applyNumberFormat="1" applyFont="1" applyFill="1" applyBorder="1" applyAlignment="1">
      <alignment horizontal="left" vertical="center" wrapText="1"/>
    </xf>
    <xf numFmtId="1" fontId="10" fillId="0" borderId="4" xfId="3" applyNumberFormat="1" applyFont="1" applyFill="1" applyBorder="1" applyAlignment="1">
      <alignment horizontal="left" vertical="center" wrapText="1"/>
    </xf>
    <xf numFmtId="1" fontId="8" fillId="0" borderId="4"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1" fontId="10" fillId="3" borderId="4" xfId="1"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0" borderId="0" xfId="0" applyFill="1"/>
    <xf numFmtId="0" fontId="8" fillId="0" borderId="4" xfId="1" applyFont="1" applyFill="1" applyBorder="1" applyAlignment="1">
      <alignment horizontal="left" vertical="center" wrapText="1"/>
    </xf>
    <xf numFmtId="1"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left" vertical="center" wrapText="1"/>
    </xf>
    <xf numFmtId="49" fontId="11" fillId="2" borderId="2" xfId="0" applyNumberFormat="1" applyFont="1" applyFill="1" applyBorder="1" applyAlignment="1">
      <alignment horizontal="center" vertical="center" wrapText="1"/>
    </xf>
    <xf numFmtId="0" fontId="16" fillId="0" borderId="0" xfId="0" applyFont="1" applyFill="1" applyAlignment="1">
      <alignment vertical="top" wrapText="1"/>
    </xf>
    <xf numFmtId="0" fontId="8" fillId="0" borderId="0" xfId="0" quotePrefix="1" applyFont="1" applyFill="1" applyAlignment="1">
      <alignment wrapText="1"/>
    </xf>
    <xf numFmtId="0" fontId="0" fillId="0" borderId="0" xfId="0"/>
    <xf numFmtId="1" fontId="11" fillId="2" borderId="2" xfId="0" applyNumberFormat="1" applyFont="1" applyFill="1" applyBorder="1" applyAlignment="1">
      <alignment horizontal="center" vertical="center" wrapText="1"/>
    </xf>
    <xf numFmtId="2" fontId="11" fillId="2" borderId="2" xfId="0" applyNumberFormat="1" applyFont="1" applyFill="1" applyBorder="1" applyAlignment="1">
      <alignment horizontal="center" vertical="center" wrapText="1"/>
    </xf>
    <xf numFmtId="2" fontId="10" fillId="0" borderId="4" xfId="1"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quotePrefix="1" applyFont="1" applyFill="1" applyBorder="1" applyAlignment="1">
      <alignment horizontal="left" vertical="center" wrapText="1"/>
    </xf>
    <xf numFmtId="0" fontId="8" fillId="0" borderId="4" xfId="0" applyFont="1" applyFill="1" applyBorder="1" applyAlignment="1">
      <alignment horizontal="center" vertical="center"/>
    </xf>
    <xf numFmtId="1" fontId="8" fillId="0" borderId="4" xfId="3" applyNumberFormat="1" applyFont="1" applyFill="1" applyBorder="1" applyAlignment="1">
      <alignment horizontal="left" vertical="center" wrapText="1"/>
    </xf>
    <xf numFmtId="1" fontId="10" fillId="0" borderId="4" xfId="3" applyNumberFormat="1" applyFont="1" applyFill="1" applyBorder="1" applyAlignment="1">
      <alignment horizontal="left" vertical="center" wrapText="1"/>
    </xf>
    <xf numFmtId="1" fontId="8" fillId="0" borderId="4" xfId="0" applyNumberFormat="1"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0" borderId="0" xfId="0" applyFill="1"/>
    <xf numFmtId="0" fontId="10" fillId="0" borderId="4" xfId="0" applyFont="1" applyFill="1" applyBorder="1" applyAlignment="1">
      <alignment horizontal="left" vertical="center" wrapText="1"/>
    </xf>
    <xf numFmtId="0" fontId="8" fillId="0" borderId="0" xfId="0" applyFont="1" applyFill="1"/>
    <xf numFmtId="1" fontId="10" fillId="3" borderId="4" xfId="1" applyNumberFormat="1" applyFont="1" applyFill="1" applyBorder="1" applyAlignment="1">
      <alignment horizontal="center" vertical="center" wrapText="1"/>
    </xf>
    <xf numFmtId="1" fontId="10" fillId="0" borderId="4" xfId="1"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0" fillId="0" borderId="6" xfId="0" applyFill="1" applyBorder="1"/>
    <xf numFmtId="0" fontId="16" fillId="0" borderId="6" xfId="0" applyFont="1" applyFill="1" applyBorder="1" applyAlignment="1">
      <alignment vertical="top" wrapText="1"/>
    </xf>
  </cellXfs>
  <cellStyles count="39">
    <cellStyle name="Normal 2" xfId="1"/>
    <cellStyle name="Normal 3" xfId="3"/>
    <cellStyle name="Normal 4" xfId="2"/>
    <cellStyle name="Normal 4 2" xfId="6"/>
    <cellStyle name="Normal 4 2 2" xfId="10"/>
    <cellStyle name="Normal 4 2 2 2" xfId="19"/>
    <cellStyle name="Normal 4 2 2 3" xfId="31"/>
    <cellStyle name="Normal 4 2 3" xfId="13"/>
    <cellStyle name="Normal 4 2 3 2" xfId="22"/>
    <cellStyle name="Normal 4 2 3 3" xfId="34"/>
    <cellStyle name="Normal 4 2 4" xfId="16"/>
    <cellStyle name="Normal 4 2 5" xfId="28"/>
    <cellStyle name="Normal 4 3" xfId="9"/>
    <cellStyle name="Normal 4 3 2" xfId="18"/>
    <cellStyle name="Normal 4 3 3" xfId="30"/>
    <cellStyle name="Normal 4 4" xfId="12"/>
    <cellStyle name="Normal 4 4 2" xfId="21"/>
    <cellStyle name="Normal 4 4 3" xfId="33"/>
    <cellStyle name="Normal 4 5" xfId="15"/>
    <cellStyle name="Normal 4 6" xfId="27"/>
    <cellStyle name="Normal 5" xfId="4"/>
    <cellStyle name="Normal 5 2" xfId="7"/>
    <cellStyle name="Normal 6" xfId="8"/>
    <cellStyle name="Normal 6 2" xfId="11"/>
    <cellStyle name="Normal 6 2 2" xfId="24"/>
    <cellStyle name="Normal 6 2 2 2" xfId="36"/>
    <cellStyle name="Normal 6 2 3" xfId="20"/>
    <cellStyle name="Normal 6 2 4" xfId="32"/>
    <cellStyle name="Normal 6 3" xfId="14"/>
    <cellStyle name="Normal 6 3 2" xfId="23"/>
    <cellStyle name="Normal 6 3 3" xfId="35"/>
    <cellStyle name="Normal 6 4" xfId="17"/>
    <cellStyle name="Normal 6 5" xfId="29"/>
    <cellStyle name="Normal 7" xfId="25"/>
    <cellStyle name="Normal 7 2" xfId="37"/>
    <cellStyle name="Normal 8" xfId="26"/>
    <cellStyle name="Normal 8 2" xfId="38"/>
    <cellStyle name="Normale" xfId="0" builtinId="0"/>
    <cellStyle name="Normale 2" xfId="5"/>
  </cellStyles>
  <dxfs count="104">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
      <fill>
        <patternFill>
          <bgColor theme="0"/>
        </patternFill>
      </fill>
    </dxf>
    <dxf>
      <fill>
        <patternFill>
          <bgColor rgb="FF92D050"/>
        </patternFill>
      </fill>
    </dxf>
    <dxf>
      <fill>
        <patternFill>
          <bgColor rgb="FFFFC000"/>
        </patternFill>
      </fill>
    </dxf>
    <dxf>
      <font>
        <color theme="0"/>
      </font>
      <fill>
        <patternFill>
          <bgColor rgb="FFFF0000"/>
        </patternFill>
      </fill>
    </dxf>
  </dxfs>
  <tableStyles count="0" defaultTableStyle="TableStyleMedium9" defaultPivotStyle="PivotStyleLight16"/>
  <colors>
    <mruColors>
      <color rgb="FFFFFF99"/>
      <color rgb="FFFF0000"/>
      <color rgb="FF5D7B9A"/>
      <color rgb="FF006600"/>
      <color rgb="FF00B050"/>
      <color rgb="FF006633"/>
      <color rgb="FFF51B5E"/>
      <color rgb="FFFA38D5"/>
      <color rgb="FFBC0495"/>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640625" defaultRowHeight="13.2" x14ac:dyDescent="0.25"/>
  <cols>
    <col min="1" max="16384" width="8.6640625" style="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zoomScaleNormal="100" workbookViewId="0">
      <pane xSplit="7" ySplit="3" topLeftCell="H20" activePane="bottomRight" state="frozen"/>
      <selection pane="topRight" activeCell="H1" sqref="H1"/>
      <selection pane="bottomLeft" activeCell="A3" sqref="A3"/>
      <selection pane="bottomRight" activeCell="G23" sqref="G23"/>
    </sheetView>
  </sheetViews>
  <sheetFormatPr defaultRowHeight="13.2" outlineLevelCol="1" x14ac:dyDescent="0.25"/>
  <cols>
    <col min="1" max="1" width="0.6640625" customWidth="1"/>
    <col min="2" max="2" width="3" bestFit="1" customWidth="1"/>
    <col min="3" max="3" width="13.33203125" customWidth="1"/>
    <col min="4" max="4" width="17.33203125" bestFit="1" customWidth="1"/>
    <col min="5" max="5" width="20.33203125" bestFit="1" customWidth="1"/>
    <col min="6" max="6" width="14.88671875" bestFit="1" customWidth="1"/>
    <col min="7" max="7" width="17" bestFit="1" customWidth="1"/>
    <col min="8" max="8" width="98" bestFit="1" customWidth="1"/>
    <col min="9" max="9" width="40" customWidth="1" outlineLevel="1"/>
    <col min="10" max="10" width="12.5546875" customWidth="1" outlineLevel="1"/>
    <col min="11" max="11" width="8.5546875" customWidth="1" outlineLevel="1"/>
    <col min="12" max="12" width="13.44140625" customWidth="1" outlineLevel="1"/>
    <col min="13" max="13" width="133.33203125" customWidth="1"/>
    <col min="14" max="14" width="20" bestFit="1" customWidth="1"/>
    <col min="15" max="15" width="18.109375" bestFit="1" customWidth="1"/>
    <col min="16" max="16" width="11.6640625" bestFit="1" customWidth="1"/>
  </cols>
  <sheetData>
    <row r="1" spans="1:16" ht="4.95" customHeight="1" x14ac:dyDescent="0.25"/>
    <row r="2" spans="1:16" ht="4.95" customHeight="1" x14ac:dyDescent="0.25"/>
    <row r="3" spans="1:16" ht="36" x14ac:dyDescent="0.25">
      <c r="B3" s="12" t="s">
        <v>14</v>
      </c>
      <c r="C3" s="12" t="s">
        <v>0</v>
      </c>
      <c r="D3" s="5" t="s">
        <v>1</v>
      </c>
      <c r="E3" s="5" t="s">
        <v>2</v>
      </c>
      <c r="F3" s="5" t="s">
        <v>18</v>
      </c>
      <c r="G3" s="5" t="s">
        <v>6</v>
      </c>
      <c r="H3" s="5" t="s">
        <v>13</v>
      </c>
      <c r="I3" s="2" t="s">
        <v>12</v>
      </c>
      <c r="J3" s="3" t="s">
        <v>3</v>
      </c>
      <c r="K3" s="3" t="s">
        <v>7</v>
      </c>
      <c r="L3" s="2" t="s">
        <v>8</v>
      </c>
      <c r="M3" s="5" t="s">
        <v>4</v>
      </c>
      <c r="N3" s="5" t="s">
        <v>10</v>
      </c>
      <c r="O3" s="5" t="s">
        <v>5</v>
      </c>
      <c r="P3" s="13" t="s">
        <v>11</v>
      </c>
    </row>
    <row r="4" spans="1:16" ht="52.8" x14ac:dyDescent="0.25">
      <c r="A4" s="16"/>
      <c r="B4" s="18">
        <v>1</v>
      </c>
      <c r="C4" s="9" t="s">
        <v>36</v>
      </c>
      <c r="D4" s="10" t="s">
        <v>9</v>
      </c>
      <c r="E4" s="9" t="s">
        <v>16</v>
      </c>
      <c r="F4" s="9" t="s">
        <v>19</v>
      </c>
      <c r="G4" s="6" t="s">
        <v>15</v>
      </c>
      <c r="H4" s="6" t="s">
        <v>26</v>
      </c>
      <c r="I4" s="11" t="s">
        <v>48</v>
      </c>
      <c r="J4" s="4" t="s">
        <v>47</v>
      </c>
      <c r="K4" s="4" t="s">
        <v>42</v>
      </c>
      <c r="L4" s="14" t="str">
        <f t="shared" ref="L4:L28" si="0">IF(OR(J4="",K4=""),"",IF(LEFT(J4,1)*LEFT(K4,1)=1,"1 - Basso",IF(LEFT(J4,1)*LEFT(K4,1)=2,"2 - Basso", IF(LEFT(J4,1)*LEFT(K4,1)=3,"3 - Medio",IF(LEFT(J4,1)*LEFT(K4,1)=4,"4 - Medio",IF(LEFT(J4,1)*LEFT(K4,1)=6,"6 - Alto", IF(LEFT(J4,1)*LEFT(K4,1)=9,"9 - Alto")))))))</f>
        <v>3 - Medio</v>
      </c>
      <c r="M4" s="7" t="s">
        <v>66</v>
      </c>
      <c r="N4" s="8" t="s">
        <v>69</v>
      </c>
      <c r="O4" s="6" t="s">
        <v>70</v>
      </c>
      <c r="P4" s="15" t="str">
        <f t="shared" ref="P4:P28" si="1">IF(OR(N4="2 - Migliorabile",N4="3 - Inadeguato"),MID(L4,4,100),"")</f>
        <v xml:space="preserve"> Medio</v>
      </c>
    </row>
    <row r="5" spans="1:16" ht="79.2" x14ac:dyDescent="0.25">
      <c r="A5" s="16"/>
      <c r="B5" s="18">
        <f>B4+1</f>
        <v>2</v>
      </c>
      <c r="C5" s="9" t="s">
        <v>37</v>
      </c>
      <c r="D5" s="10" t="s">
        <v>9</v>
      </c>
      <c r="E5" s="9" t="s">
        <v>16</v>
      </c>
      <c r="F5" s="9" t="s">
        <v>19</v>
      </c>
      <c r="G5" s="6" t="s">
        <v>20</v>
      </c>
      <c r="H5" s="6" t="s">
        <v>25</v>
      </c>
      <c r="I5" s="11" t="s">
        <v>48</v>
      </c>
      <c r="J5" s="4" t="s">
        <v>47</v>
      </c>
      <c r="K5" s="4" t="s">
        <v>42</v>
      </c>
      <c r="L5" s="14" t="str">
        <f t="shared" si="0"/>
        <v>3 - Medio</v>
      </c>
      <c r="M5" s="7" t="s">
        <v>67</v>
      </c>
      <c r="N5" s="8" t="s">
        <v>69</v>
      </c>
      <c r="O5" s="6" t="s">
        <v>70</v>
      </c>
      <c r="P5" s="15" t="str">
        <f t="shared" si="1"/>
        <v xml:space="preserve"> Medio</v>
      </c>
    </row>
    <row r="6" spans="1:16" ht="66" x14ac:dyDescent="0.25">
      <c r="A6" s="16"/>
      <c r="B6" s="18">
        <f>B5+1</f>
        <v>3</v>
      </c>
      <c r="C6" s="9" t="s">
        <v>38</v>
      </c>
      <c r="D6" s="10" t="s">
        <v>9</v>
      </c>
      <c r="E6" s="9" t="s">
        <v>16</v>
      </c>
      <c r="F6" s="9" t="s">
        <v>21</v>
      </c>
      <c r="G6" s="6" t="s">
        <v>23</v>
      </c>
      <c r="H6" s="6" t="s">
        <v>24</v>
      </c>
      <c r="I6" s="11" t="s">
        <v>44</v>
      </c>
      <c r="J6" s="4" t="s">
        <v>41</v>
      </c>
      <c r="K6" s="4" t="s">
        <v>42</v>
      </c>
      <c r="L6" s="14" t="str">
        <f t="shared" si="0"/>
        <v>1 - Basso</v>
      </c>
      <c r="M6" s="7" t="s">
        <v>68</v>
      </c>
      <c r="N6" s="8" t="s">
        <v>65</v>
      </c>
      <c r="O6" s="6"/>
      <c r="P6" s="15" t="str">
        <f t="shared" si="1"/>
        <v/>
      </c>
    </row>
    <row r="7" spans="1:16" ht="52.8" x14ac:dyDescent="0.25">
      <c r="A7" s="16"/>
      <c r="B7" s="18">
        <f t="shared" ref="B7:B28" si="2">B6+1</f>
        <v>4</v>
      </c>
      <c r="C7" s="9" t="s">
        <v>36</v>
      </c>
      <c r="D7" s="10" t="s">
        <v>9</v>
      </c>
      <c r="E7" s="9" t="s">
        <v>16</v>
      </c>
      <c r="F7" s="9" t="s">
        <v>21</v>
      </c>
      <c r="G7" s="6" t="s">
        <v>15</v>
      </c>
      <c r="H7" s="6" t="s">
        <v>30</v>
      </c>
      <c r="I7" s="11" t="s">
        <v>48</v>
      </c>
      <c r="J7" s="4" t="s">
        <v>47</v>
      </c>
      <c r="K7" s="4" t="s">
        <v>42</v>
      </c>
      <c r="L7" s="14" t="str">
        <f t="shared" si="0"/>
        <v>3 - Medio</v>
      </c>
      <c r="M7" s="7" t="s">
        <v>71</v>
      </c>
      <c r="N7" s="8" t="s">
        <v>69</v>
      </c>
      <c r="O7" s="6" t="s">
        <v>70</v>
      </c>
      <c r="P7" s="15" t="str">
        <f t="shared" si="1"/>
        <v xml:space="preserve"> Medio</v>
      </c>
    </row>
    <row r="8" spans="1:16" ht="66" x14ac:dyDescent="0.25">
      <c r="A8" s="16"/>
      <c r="B8" s="18">
        <f t="shared" si="2"/>
        <v>5</v>
      </c>
      <c r="C8" s="9" t="s">
        <v>38</v>
      </c>
      <c r="D8" s="10" t="s">
        <v>9</v>
      </c>
      <c r="E8" s="9" t="s">
        <v>16</v>
      </c>
      <c r="F8" s="9" t="s">
        <v>21</v>
      </c>
      <c r="G8" s="6" t="s">
        <v>20</v>
      </c>
      <c r="H8" s="6" t="s">
        <v>64</v>
      </c>
      <c r="I8" s="11" t="s">
        <v>45</v>
      </c>
      <c r="J8" s="4" t="s">
        <v>43</v>
      </c>
      <c r="K8" s="4" t="s">
        <v>42</v>
      </c>
      <c r="L8" s="14" t="str">
        <f t="shared" si="0"/>
        <v>2 - Basso</v>
      </c>
      <c r="M8" s="7" t="s">
        <v>67</v>
      </c>
      <c r="N8" s="8" t="s">
        <v>69</v>
      </c>
      <c r="O8" s="6"/>
      <c r="P8" s="15" t="str">
        <f t="shared" si="1"/>
        <v xml:space="preserve"> Basso</v>
      </c>
    </row>
    <row r="9" spans="1:16" ht="92.4" x14ac:dyDescent="0.25">
      <c r="A9" s="16"/>
      <c r="B9" s="18">
        <f t="shared" si="2"/>
        <v>6</v>
      </c>
      <c r="C9" s="9" t="s">
        <v>39</v>
      </c>
      <c r="D9" s="10" t="s">
        <v>9</v>
      </c>
      <c r="E9" s="9" t="s">
        <v>16</v>
      </c>
      <c r="F9" s="9" t="s">
        <v>22</v>
      </c>
      <c r="G9" s="6" t="s">
        <v>15</v>
      </c>
      <c r="H9" s="17" t="s">
        <v>34</v>
      </c>
      <c r="I9" s="11" t="s">
        <v>46</v>
      </c>
      <c r="J9" s="4" t="s">
        <v>41</v>
      </c>
      <c r="K9" s="4" t="s">
        <v>42</v>
      </c>
      <c r="L9" s="14" t="str">
        <f t="shared" si="0"/>
        <v>1 - Basso</v>
      </c>
      <c r="M9" s="7" t="s">
        <v>72</v>
      </c>
      <c r="N9" s="8" t="s">
        <v>69</v>
      </c>
      <c r="O9" s="6" t="s">
        <v>70</v>
      </c>
      <c r="P9" s="15" t="str">
        <f t="shared" si="1"/>
        <v xml:space="preserve"> Basso</v>
      </c>
    </row>
    <row r="10" spans="1:16" ht="79.2" x14ac:dyDescent="0.25">
      <c r="A10" s="16"/>
      <c r="B10" s="18">
        <f t="shared" si="2"/>
        <v>7</v>
      </c>
      <c r="C10" s="9" t="s">
        <v>36</v>
      </c>
      <c r="D10" s="10" t="s">
        <v>9</v>
      </c>
      <c r="E10" s="9" t="s">
        <v>40</v>
      </c>
      <c r="F10" s="9" t="s">
        <v>19</v>
      </c>
      <c r="G10" s="6" t="s">
        <v>15</v>
      </c>
      <c r="H10" s="6" t="s">
        <v>26</v>
      </c>
      <c r="I10" s="11" t="s">
        <v>53</v>
      </c>
      <c r="J10" s="4" t="s">
        <v>43</v>
      </c>
      <c r="K10" s="4" t="s">
        <v>49</v>
      </c>
      <c r="L10" s="14" t="str">
        <f t="shared" si="0"/>
        <v>4 - Medio</v>
      </c>
      <c r="M10" s="7" t="s">
        <v>73</v>
      </c>
      <c r="N10" s="8" t="s">
        <v>69</v>
      </c>
      <c r="O10" s="6" t="s">
        <v>70</v>
      </c>
      <c r="P10" s="15" t="str">
        <f t="shared" si="1"/>
        <v xml:space="preserve"> Medio</v>
      </c>
    </row>
    <row r="11" spans="1:16" ht="79.2" x14ac:dyDescent="0.25">
      <c r="A11" s="16"/>
      <c r="B11" s="18">
        <f t="shared" si="2"/>
        <v>8</v>
      </c>
      <c r="C11" s="9" t="s">
        <v>37</v>
      </c>
      <c r="D11" s="10" t="s">
        <v>9</v>
      </c>
      <c r="E11" s="9" t="s">
        <v>40</v>
      </c>
      <c r="F11" s="9" t="s">
        <v>19</v>
      </c>
      <c r="G11" s="6" t="s">
        <v>20</v>
      </c>
      <c r="H11" s="6" t="s">
        <v>25</v>
      </c>
      <c r="I11" s="11" t="s">
        <v>53</v>
      </c>
      <c r="J11" s="4" t="s">
        <v>43</v>
      </c>
      <c r="K11" s="4" t="s">
        <v>49</v>
      </c>
      <c r="L11" s="14" t="str">
        <f t="shared" si="0"/>
        <v>4 - Medio</v>
      </c>
      <c r="M11" s="7" t="s">
        <v>74</v>
      </c>
      <c r="N11" s="8" t="s">
        <v>69</v>
      </c>
      <c r="O11" s="6"/>
      <c r="P11" s="15" t="str">
        <f t="shared" si="1"/>
        <v xml:space="preserve"> Medio</v>
      </c>
    </row>
    <row r="12" spans="1:16" ht="66" x14ac:dyDescent="0.25">
      <c r="A12" s="16"/>
      <c r="B12" s="18">
        <f t="shared" si="2"/>
        <v>9</v>
      </c>
      <c r="C12" s="9" t="s">
        <v>38</v>
      </c>
      <c r="D12" s="10" t="s">
        <v>9</v>
      </c>
      <c r="E12" s="9" t="s">
        <v>40</v>
      </c>
      <c r="F12" s="9" t="s">
        <v>21</v>
      </c>
      <c r="G12" s="6" t="s">
        <v>23</v>
      </c>
      <c r="H12" s="6" t="s">
        <v>24</v>
      </c>
      <c r="I12" s="11" t="s">
        <v>50</v>
      </c>
      <c r="J12" s="4" t="s">
        <v>41</v>
      </c>
      <c r="K12" s="4" t="s">
        <v>49</v>
      </c>
      <c r="L12" s="14" t="str">
        <f t="shared" si="0"/>
        <v>2 - Basso</v>
      </c>
      <c r="M12" s="7" t="s">
        <v>68</v>
      </c>
      <c r="N12" s="8" t="s">
        <v>65</v>
      </c>
      <c r="O12" s="6"/>
      <c r="P12" s="15" t="str">
        <f t="shared" si="1"/>
        <v/>
      </c>
    </row>
    <row r="13" spans="1:16" ht="52.8" x14ac:dyDescent="0.25">
      <c r="A13" s="16"/>
      <c r="B13" s="18">
        <f t="shared" si="2"/>
        <v>10</v>
      </c>
      <c r="C13" s="9" t="s">
        <v>38</v>
      </c>
      <c r="D13" s="10" t="s">
        <v>9</v>
      </c>
      <c r="E13" s="9" t="s">
        <v>40</v>
      </c>
      <c r="F13" s="9" t="s">
        <v>21</v>
      </c>
      <c r="G13" s="6" t="s">
        <v>15</v>
      </c>
      <c r="H13" s="6" t="s">
        <v>29</v>
      </c>
      <c r="I13" s="11" t="s">
        <v>52</v>
      </c>
      <c r="J13" s="4" t="s">
        <v>47</v>
      </c>
      <c r="K13" s="4" t="s">
        <v>49</v>
      </c>
      <c r="L13" s="14" t="str">
        <f t="shared" si="0"/>
        <v>6 - Alto</v>
      </c>
      <c r="M13" s="7" t="s">
        <v>75</v>
      </c>
      <c r="N13" s="8" t="s">
        <v>65</v>
      </c>
      <c r="O13" s="6"/>
      <c r="P13" s="15" t="str">
        <f t="shared" si="1"/>
        <v/>
      </c>
    </row>
    <row r="14" spans="1:16" ht="66" x14ac:dyDescent="0.25">
      <c r="A14" s="16"/>
      <c r="B14" s="18">
        <f t="shared" si="2"/>
        <v>11</v>
      </c>
      <c r="C14" s="9" t="s">
        <v>38</v>
      </c>
      <c r="D14" s="10" t="s">
        <v>9</v>
      </c>
      <c r="E14" s="9" t="s">
        <v>40</v>
      </c>
      <c r="F14" s="9" t="s">
        <v>21</v>
      </c>
      <c r="G14" s="6" t="s">
        <v>20</v>
      </c>
      <c r="H14" s="6" t="s">
        <v>64</v>
      </c>
      <c r="I14" s="11" t="s">
        <v>51</v>
      </c>
      <c r="J14" s="4" t="s">
        <v>43</v>
      </c>
      <c r="K14" s="4" t="s">
        <v>49</v>
      </c>
      <c r="L14" s="14" t="str">
        <f t="shared" si="0"/>
        <v>4 - Medio</v>
      </c>
      <c r="M14" s="7" t="s">
        <v>76</v>
      </c>
      <c r="N14" s="8" t="s">
        <v>65</v>
      </c>
      <c r="O14" s="6"/>
      <c r="P14" s="15" t="str">
        <f t="shared" si="1"/>
        <v/>
      </c>
    </row>
    <row r="15" spans="1:16" ht="92.4" x14ac:dyDescent="0.25">
      <c r="A15" s="16"/>
      <c r="B15" s="18">
        <f t="shared" si="2"/>
        <v>12</v>
      </c>
      <c r="C15" s="9" t="s">
        <v>39</v>
      </c>
      <c r="D15" s="10" t="s">
        <v>9</v>
      </c>
      <c r="E15" s="9" t="s">
        <v>40</v>
      </c>
      <c r="F15" s="9" t="s">
        <v>22</v>
      </c>
      <c r="G15" s="6" t="s">
        <v>15</v>
      </c>
      <c r="H15" s="17" t="s">
        <v>34</v>
      </c>
      <c r="I15" s="11" t="s">
        <v>54</v>
      </c>
      <c r="J15" s="4" t="s">
        <v>41</v>
      </c>
      <c r="K15" s="4" t="s">
        <v>49</v>
      </c>
      <c r="L15" s="14" t="str">
        <f t="shared" si="0"/>
        <v>2 - Basso</v>
      </c>
      <c r="M15" s="7" t="s">
        <v>72</v>
      </c>
      <c r="N15" s="8"/>
      <c r="O15" s="6"/>
      <c r="P15" s="15" t="str">
        <f t="shared" si="1"/>
        <v/>
      </c>
    </row>
    <row r="16" spans="1:16" ht="39.6" x14ac:dyDescent="0.25">
      <c r="A16" s="16"/>
      <c r="B16" s="18">
        <f t="shared" si="2"/>
        <v>13</v>
      </c>
      <c r="C16" s="9" t="s">
        <v>36</v>
      </c>
      <c r="D16" s="10" t="s">
        <v>9</v>
      </c>
      <c r="E16" s="9" t="s">
        <v>17</v>
      </c>
      <c r="F16" s="9" t="s">
        <v>19</v>
      </c>
      <c r="G16" s="6" t="s">
        <v>15</v>
      </c>
      <c r="H16" s="6" t="s">
        <v>32</v>
      </c>
      <c r="I16" s="11" t="s">
        <v>55</v>
      </c>
      <c r="J16" s="4" t="s">
        <v>43</v>
      </c>
      <c r="K16" s="4" t="s">
        <v>56</v>
      </c>
      <c r="L16" s="14" t="str">
        <f t="shared" si="0"/>
        <v>6 - Alto</v>
      </c>
      <c r="M16" s="7" t="s">
        <v>77</v>
      </c>
      <c r="N16" s="8" t="s">
        <v>69</v>
      </c>
      <c r="O16" s="6" t="s">
        <v>78</v>
      </c>
      <c r="P16" s="15" t="str">
        <f t="shared" si="1"/>
        <v xml:space="preserve"> Alto</v>
      </c>
    </row>
    <row r="17" spans="1:16" ht="79.2" x14ac:dyDescent="0.25">
      <c r="A17" s="16"/>
      <c r="B17" s="18">
        <f t="shared" si="2"/>
        <v>14</v>
      </c>
      <c r="C17" s="9" t="s">
        <v>37</v>
      </c>
      <c r="D17" s="10" t="s">
        <v>9</v>
      </c>
      <c r="E17" s="9" t="s">
        <v>17</v>
      </c>
      <c r="F17" s="9" t="s">
        <v>19</v>
      </c>
      <c r="G17" s="6" t="s">
        <v>20</v>
      </c>
      <c r="H17" s="6" t="s">
        <v>25</v>
      </c>
      <c r="I17" s="11" t="s">
        <v>55</v>
      </c>
      <c r="J17" s="4" t="s">
        <v>43</v>
      </c>
      <c r="K17" s="4" t="s">
        <v>49</v>
      </c>
      <c r="L17" s="14" t="str">
        <f t="shared" si="0"/>
        <v>4 - Medio</v>
      </c>
      <c r="M17" s="7" t="s">
        <v>79</v>
      </c>
      <c r="N17" s="8" t="s">
        <v>65</v>
      </c>
      <c r="O17" s="6"/>
      <c r="P17" s="15" t="str">
        <f t="shared" si="1"/>
        <v/>
      </c>
    </row>
    <row r="18" spans="1:16" ht="66" x14ac:dyDescent="0.25">
      <c r="A18" s="16"/>
      <c r="B18" s="18">
        <f t="shared" si="2"/>
        <v>15</v>
      </c>
      <c r="C18" s="9" t="s">
        <v>38</v>
      </c>
      <c r="D18" s="10" t="s">
        <v>9</v>
      </c>
      <c r="E18" s="9" t="s">
        <v>17</v>
      </c>
      <c r="F18" s="9" t="s">
        <v>21</v>
      </c>
      <c r="G18" s="6" t="s">
        <v>23</v>
      </c>
      <c r="H18" s="6" t="s">
        <v>24</v>
      </c>
      <c r="I18" s="11" t="s">
        <v>57</v>
      </c>
      <c r="J18" s="4" t="s">
        <v>41</v>
      </c>
      <c r="K18" s="4" t="s">
        <v>56</v>
      </c>
      <c r="L18" s="14" t="str">
        <f t="shared" si="0"/>
        <v>3 - Medio</v>
      </c>
      <c r="M18" s="7" t="s">
        <v>68</v>
      </c>
      <c r="N18" s="8" t="s">
        <v>65</v>
      </c>
      <c r="O18" s="6"/>
      <c r="P18" s="15" t="str">
        <f t="shared" si="1"/>
        <v/>
      </c>
    </row>
    <row r="19" spans="1:16" ht="52.8" x14ac:dyDescent="0.25">
      <c r="A19" s="16"/>
      <c r="B19" s="18">
        <f t="shared" si="2"/>
        <v>16</v>
      </c>
      <c r="C19" s="9" t="s">
        <v>38</v>
      </c>
      <c r="D19" s="10" t="s">
        <v>9</v>
      </c>
      <c r="E19" s="9" t="s">
        <v>17</v>
      </c>
      <c r="F19" s="9" t="s">
        <v>21</v>
      </c>
      <c r="G19" s="6" t="s">
        <v>15</v>
      </c>
      <c r="H19" s="6" t="s">
        <v>29</v>
      </c>
      <c r="I19" s="11" t="s">
        <v>55</v>
      </c>
      <c r="J19" s="4" t="s">
        <v>43</v>
      </c>
      <c r="K19" s="4" t="s">
        <v>56</v>
      </c>
      <c r="L19" s="14" t="str">
        <f t="shared" si="0"/>
        <v>6 - Alto</v>
      </c>
      <c r="M19" s="7" t="s">
        <v>80</v>
      </c>
      <c r="N19" s="8" t="s">
        <v>69</v>
      </c>
      <c r="O19" s="6" t="s">
        <v>78</v>
      </c>
      <c r="P19" s="15" t="str">
        <f t="shared" si="1"/>
        <v xml:space="preserve"> Alto</v>
      </c>
    </row>
    <row r="20" spans="1:16" ht="39.6" x14ac:dyDescent="0.25">
      <c r="A20" s="16"/>
      <c r="B20" s="18">
        <f t="shared" si="2"/>
        <v>17</v>
      </c>
      <c r="C20" s="9" t="s">
        <v>38</v>
      </c>
      <c r="D20" s="10" t="s">
        <v>9</v>
      </c>
      <c r="E20" s="9" t="s">
        <v>17</v>
      </c>
      <c r="F20" s="9" t="s">
        <v>21</v>
      </c>
      <c r="G20" s="6" t="s">
        <v>20</v>
      </c>
      <c r="H20" s="6" t="s">
        <v>64</v>
      </c>
      <c r="I20" s="11" t="s">
        <v>61</v>
      </c>
      <c r="J20" s="4" t="s">
        <v>43</v>
      </c>
      <c r="K20" s="4" t="s">
        <v>49</v>
      </c>
      <c r="L20" s="14" t="str">
        <f t="shared" si="0"/>
        <v>4 - Medio</v>
      </c>
      <c r="M20" s="7" t="s">
        <v>79</v>
      </c>
      <c r="N20" s="8" t="s">
        <v>65</v>
      </c>
      <c r="O20" s="6"/>
      <c r="P20" s="15" t="str">
        <f t="shared" si="1"/>
        <v/>
      </c>
    </row>
    <row r="21" spans="1:16" ht="114.6" customHeight="1" x14ac:dyDescent="0.25">
      <c r="A21" s="16"/>
      <c r="B21" s="18">
        <f t="shared" si="2"/>
        <v>18</v>
      </c>
      <c r="C21" s="9" t="s">
        <v>59</v>
      </c>
      <c r="D21" s="10" t="s">
        <v>9</v>
      </c>
      <c r="E21" s="9" t="s">
        <v>17</v>
      </c>
      <c r="F21" s="9" t="s">
        <v>22</v>
      </c>
      <c r="G21" s="6" t="s">
        <v>15</v>
      </c>
      <c r="H21" s="17" t="s">
        <v>34</v>
      </c>
      <c r="I21" s="11" t="s">
        <v>55</v>
      </c>
      <c r="J21" s="4" t="s">
        <v>43</v>
      </c>
      <c r="K21" s="4" t="s">
        <v>56</v>
      </c>
      <c r="L21" s="14" t="str">
        <f t="shared" si="0"/>
        <v>6 - Alto</v>
      </c>
      <c r="M21" s="7" t="s">
        <v>68</v>
      </c>
      <c r="N21" s="8" t="s">
        <v>69</v>
      </c>
      <c r="O21" s="6" t="s">
        <v>78</v>
      </c>
      <c r="P21" s="15" t="str">
        <f t="shared" si="1"/>
        <v xml:space="preserve"> Alto</v>
      </c>
    </row>
    <row r="22" spans="1:16" ht="52.8" x14ac:dyDescent="0.25">
      <c r="A22" s="16"/>
      <c r="B22" s="18">
        <f t="shared" si="2"/>
        <v>19</v>
      </c>
      <c r="C22" s="9" t="s">
        <v>36</v>
      </c>
      <c r="D22" s="10" t="s">
        <v>9</v>
      </c>
      <c r="E22" s="9" t="s">
        <v>27</v>
      </c>
      <c r="F22" s="9" t="s">
        <v>19</v>
      </c>
      <c r="G22" s="6" t="s">
        <v>15</v>
      </c>
      <c r="H22" s="6" t="s">
        <v>28</v>
      </c>
      <c r="I22" s="11" t="s">
        <v>58</v>
      </c>
      <c r="J22" s="4" t="s">
        <v>41</v>
      </c>
      <c r="K22" s="4" t="s">
        <v>56</v>
      </c>
      <c r="L22" s="14" t="str">
        <f t="shared" si="0"/>
        <v>3 - Medio</v>
      </c>
      <c r="M22" s="7" t="s">
        <v>81</v>
      </c>
      <c r="N22" s="8" t="s">
        <v>69</v>
      </c>
      <c r="O22" s="6" t="s">
        <v>78</v>
      </c>
      <c r="P22" s="15" t="str">
        <f t="shared" si="1"/>
        <v xml:space="preserve"> Medio</v>
      </c>
    </row>
    <row r="23" spans="1:16" ht="79.2" x14ac:dyDescent="0.25">
      <c r="A23" s="16"/>
      <c r="B23" s="18">
        <f t="shared" si="2"/>
        <v>20</v>
      </c>
      <c r="C23" s="9" t="s">
        <v>37</v>
      </c>
      <c r="D23" s="10" t="s">
        <v>9</v>
      </c>
      <c r="E23" s="9" t="s">
        <v>27</v>
      </c>
      <c r="F23" s="9" t="s">
        <v>19</v>
      </c>
      <c r="G23" s="6" t="s">
        <v>20</v>
      </c>
      <c r="H23" s="6" t="s">
        <v>84</v>
      </c>
      <c r="I23" s="11" t="s">
        <v>60</v>
      </c>
      <c r="J23" s="4" t="s">
        <v>43</v>
      </c>
      <c r="K23" s="4" t="s">
        <v>56</v>
      </c>
      <c r="L23" s="14" t="str">
        <f t="shared" si="0"/>
        <v>6 - Alto</v>
      </c>
      <c r="M23" s="7" t="s">
        <v>82</v>
      </c>
      <c r="N23" s="8" t="s">
        <v>65</v>
      </c>
      <c r="O23" s="6"/>
      <c r="P23" s="15" t="str">
        <f t="shared" si="1"/>
        <v/>
      </c>
    </row>
    <row r="24" spans="1:16" ht="66" x14ac:dyDescent="0.25">
      <c r="A24" s="16"/>
      <c r="B24" s="18">
        <f t="shared" si="2"/>
        <v>21</v>
      </c>
      <c r="C24" s="9" t="s">
        <v>38</v>
      </c>
      <c r="D24" s="10" t="s">
        <v>9</v>
      </c>
      <c r="E24" s="9" t="s">
        <v>27</v>
      </c>
      <c r="F24" s="9" t="s">
        <v>21</v>
      </c>
      <c r="G24" s="6" t="s">
        <v>23</v>
      </c>
      <c r="H24" s="6" t="s">
        <v>24</v>
      </c>
      <c r="I24" s="11" t="s">
        <v>57</v>
      </c>
      <c r="J24" s="4" t="s">
        <v>41</v>
      </c>
      <c r="K24" s="4" t="s">
        <v>56</v>
      </c>
      <c r="L24" s="14" t="str">
        <f t="shared" si="0"/>
        <v>3 - Medio</v>
      </c>
      <c r="M24" s="7" t="s">
        <v>68</v>
      </c>
      <c r="N24" s="8" t="s">
        <v>65</v>
      </c>
      <c r="O24" s="6"/>
      <c r="P24" s="15" t="str">
        <f t="shared" si="1"/>
        <v/>
      </c>
    </row>
    <row r="25" spans="1:16" ht="52.8" x14ac:dyDescent="0.25">
      <c r="A25" s="16"/>
      <c r="B25" s="18">
        <f t="shared" si="2"/>
        <v>22</v>
      </c>
      <c r="C25" s="9" t="s">
        <v>38</v>
      </c>
      <c r="D25" s="10" t="s">
        <v>9</v>
      </c>
      <c r="E25" s="9" t="s">
        <v>27</v>
      </c>
      <c r="F25" s="9" t="s">
        <v>21</v>
      </c>
      <c r="G25" s="6" t="s">
        <v>15</v>
      </c>
      <c r="H25" s="6" t="s">
        <v>31</v>
      </c>
      <c r="I25" s="11" t="s">
        <v>58</v>
      </c>
      <c r="J25" s="4" t="s">
        <v>41</v>
      </c>
      <c r="K25" s="4" t="s">
        <v>56</v>
      </c>
      <c r="L25" s="14" t="str">
        <f t="shared" si="0"/>
        <v>3 - Medio</v>
      </c>
      <c r="M25" s="7" t="s">
        <v>80</v>
      </c>
      <c r="N25" s="8" t="s">
        <v>69</v>
      </c>
      <c r="O25" s="6" t="s">
        <v>78</v>
      </c>
      <c r="P25" s="15" t="str">
        <f t="shared" si="1"/>
        <v xml:space="preserve"> Medio</v>
      </c>
    </row>
    <row r="26" spans="1:16" ht="39.6" x14ac:dyDescent="0.25">
      <c r="A26" s="16"/>
      <c r="B26" s="18">
        <f t="shared" si="2"/>
        <v>23</v>
      </c>
      <c r="C26" s="9" t="s">
        <v>38</v>
      </c>
      <c r="D26" s="10" t="s">
        <v>9</v>
      </c>
      <c r="E26" s="9" t="s">
        <v>27</v>
      </c>
      <c r="F26" s="9" t="s">
        <v>21</v>
      </c>
      <c r="G26" s="6" t="s">
        <v>20</v>
      </c>
      <c r="H26" s="6" t="s">
        <v>64</v>
      </c>
      <c r="I26" s="11" t="s">
        <v>62</v>
      </c>
      <c r="J26" s="4" t="s">
        <v>43</v>
      </c>
      <c r="K26" s="4" t="s">
        <v>49</v>
      </c>
      <c r="L26" s="14" t="str">
        <f t="shared" si="0"/>
        <v>4 - Medio</v>
      </c>
      <c r="M26" s="7" t="s">
        <v>79</v>
      </c>
      <c r="N26" s="8" t="s">
        <v>65</v>
      </c>
      <c r="O26" s="6"/>
      <c r="P26" s="15" t="str">
        <f t="shared" si="1"/>
        <v/>
      </c>
    </row>
    <row r="27" spans="1:16" ht="92.4" x14ac:dyDescent="0.25">
      <c r="A27" s="16"/>
      <c r="B27" s="18">
        <f t="shared" si="2"/>
        <v>24</v>
      </c>
      <c r="C27" s="9" t="s">
        <v>39</v>
      </c>
      <c r="D27" s="10" t="s">
        <v>9</v>
      </c>
      <c r="E27" s="9" t="s">
        <v>27</v>
      </c>
      <c r="F27" s="9" t="s">
        <v>22</v>
      </c>
      <c r="G27" s="6" t="s">
        <v>15</v>
      </c>
      <c r="H27" s="17" t="s">
        <v>35</v>
      </c>
      <c r="I27" s="11" t="s">
        <v>58</v>
      </c>
      <c r="J27" s="4" t="s">
        <v>41</v>
      </c>
      <c r="K27" s="4" t="s">
        <v>56</v>
      </c>
      <c r="L27" s="14" t="str">
        <f t="shared" si="0"/>
        <v>3 - Medio</v>
      </c>
      <c r="M27" s="7" t="s">
        <v>68</v>
      </c>
      <c r="N27" s="8" t="s">
        <v>69</v>
      </c>
      <c r="O27" s="6" t="s">
        <v>78</v>
      </c>
      <c r="P27" s="15" t="str">
        <f t="shared" si="1"/>
        <v xml:space="preserve"> Medio</v>
      </c>
    </row>
    <row r="28" spans="1:16" ht="39.6" x14ac:dyDescent="0.25">
      <c r="B28" s="18">
        <f t="shared" si="2"/>
        <v>25</v>
      </c>
      <c r="C28" s="9" t="s">
        <v>36</v>
      </c>
      <c r="D28" s="10" t="s">
        <v>9</v>
      </c>
      <c r="E28" s="9" t="s">
        <v>33</v>
      </c>
      <c r="F28" s="9" t="s">
        <v>19</v>
      </c>
      <c r="G28" s="6" t="s">
        <v>15</v>
      </c>
      <c r="H28" s="6" t="s">
        <v>83</v>
      </c>
      <c r="I28" s="11" t="s">
        <v>63</v>
      </c>
      <c r="J28" s="4" t="s">
        <v>41</v>
      </c>
      <c r="K28" s="4" t="s">
        <v>56</v>
      </c>
      <c r="L28" s="14" t="str">
        <f t="shared" si="0"/>
        <v>3 - Medio</v>
      </c>
      <c r="M28" s="7" t="s">
        <v>68</v>
      </c>
      <c r="N28" s="8" t="s">
        <v>69</v>
      </c>
      <c r="O28" s="6" t="s">
        <v>78</v>
      </c>
      <c r="P28" s="15" t="str">
        <f t="shared" si="1"/>
        <v xml:space="preserve"> Medio</v>
      </c>
    </row>
  </sheetData>
  <autoFilter ref="B3:P28">
    <sortState ref="B5:S30">
      <sortCondition ref="B4:B30"/>
    </sortState>
  </autoFilter>
  <conditionalFormatting sqref="J4:J28">
    <cfRule type="expression" dxfId="103" priority="13">
      <formula>J4="3 - Alta"</formula>
    </cfRule>
    <cfRule type="expression" dxfId="102" priority="14">
      <formula>J4="2 - Media"</formula>
    </cfRule>
    <cfRule type="expression" dxfId="101" priority="15">
      <formula>J4="1 - Bassa"</formula>
    </cfRule>
    <cfRule type="containsBlanks" dxfId="100" priority="16">
      <formula>LEN(TRIM(J4))=0</formula>
    </cfRule>
  </conditionalFormatting>
  <conditionalFormatting sqref="K4:K28">
    <cfRule type="expression" dxfId="99" priority="5">
      <formula>K4="3 - Alto"</formula>
    </cfRule>
    <cfRule type="expression" dxfId="98" priority="6">
      <formula>K4="2 - Medio"</formula>
    </cfRule>
    <cfRule type="expression" dxfId="97" priority="7">
      <formula>K4="1 - Basso"</formula>
    </cfRule>
    <cfRule type="containsBlanks" dxfId="96" priority="8">
      <formula>LEN(TRIM(K4))=0</formula>
    </cfRule>
  </conditionalFormatting>
  <dataValidations count="3">
    <dataValidation type="list" allowBlank="1" showInputMessage="1" showErrorMessage="1" sqref="J4:J28">
      <formula1>"1 - Bassa,2 - Media,3 - Alta"</formula1>
    </dataValidation>
    <dataValidation type="list" allowBlank="1" showInputMessage="1" showErrorMessage="1" sqref="K4:K28">
      <formula1>"1 - Basso,2 - Medio,3 - Alto"</formula1>
    </dataValidation>
    <dataValidation type="list" allowBlank="1" showInputMessage="1" showErrorMessage="1" sqref="N4:N28">
      <formula1>"1 - Idoneo,2 - Migliorabile,3 - Inadeguato"</formula1>
    </dataValidation>
  </dataValidations>
  <pageMargins left="0.7" right="0.7" top="0.75" bottom="0.75" header="0.3" footer="0.3"/>
  <pageSetup paperSize="8" scale="42" fitToHeight="0" orientation="landscape" verticalDpi="0" r:id="rId1"/>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1"/>
  <sheetViews>
    <sheetView showGridLines="0" zoomScale="90" zoomScaleNormal="90" workbookViewId="0">
      <pane ySplit="2" topLeftCell="A3" activePane="bottomLeft" state="frozen"/>
      <selection pane="bottomLeft" activeCell="B13" sqref="B13"/>
    </sheetView>
  </sheetViews>
  <sheetFormatPr defaultRowHeight="13.2" outlineLevelCol="1" x14ac:dyDescent="0.25"/>
  <cols>
    <col min="1" max="1" width="0.6640625" customWidth="1"/>
    <col min="2" max="2" width="3" bestFit="1" customWidth="1"/>
    <col min="3" max="3" width="7.44140625" bestFit="1" customWidth="1"/>
    <col min="4" max="4" width="17.33203125" bestFit="1" customWidth="1"/>
    <col min="5" max="5" width="22.44140625" customWidth="1"/>
    <col min="6" max="6" width="17" bestFit="1" customWidth="1"/>
    <col min="7" max="7" width="98" bestFit="1" customWidth="1"/>
    <col min="8" max="8" width="40" customWidth="1" outlineLevel="1"/>
    <col min="9" max="9" width="12.5546875" customWidth="1" outlineLevel="1"/>
    <col min="10" max="10" width="8.5546875" customWidth="1" outlineLevel="1"/>
    <col min="11" max="11" width="13.44140625" customWidth="1" outlineLevel="1"/>
    <col min="12" max="12" width="26.88671875" bestFit="1" customWidth="1"/>
    <col min="13" max="13" width="133.33203125" customWidth="1"/>
    <col min="14" max="14" width="20" bestFit="1" customWidth="1"/>
    <col min="15" max="15" width="18.109375" bestFit="1" customWidth="1"/>
    <col min="16" max="16" width="11.6640625" bestFit="1" customWidth="1"/>
  </cols>
  <sheetData>
    <row r="1" spans="2:16" ht="4.95" customHeight="1" x14ac:dyDescent="0.25"/>
    <row r="2" spans="2:16" ht="36" x14ac:dyDescent="0.25">
      <c r="B2" s="12" t="s">
        <v>14</v>
      </c>
      <c r="C2" s="12" t="s">
        <v>0</v>
      </c>
      <c r="D2" s="5" t="s">
        <v>1</v>
      </c>
      <c r="E2" s="5" t="s">
        <v>2</v>
      </c>
      <c r="F2" s="5" t="s">
        <v>6</v>
      </c>
      <c r="G2" s="5" t="s">
        <v>13</v>
      </c>
      <c r="H2" s="2" t="s">
        <v>12</v>
      </c>
      <c r="I2" s="3" t="s">
        <v>3</v>
      </c>
      <c r="J2" s="3" t="s">
        <v>7</v>
      </c>
      <c r="K2" s="2" t="s">
        <v>8</v>
      </c>
      <c r="L2" s="22" t="s">
        <v>138</v>
      </c>
      <c r="M2" s="5" t="s">
        <v>4</v>
      </c>
      <c r="N2" s="5" t="s">
        <v>10</v>
      </c>
      <c r="O2" s="5" t="s">
        <v>5</v>
      </c>
      <c r="P2" s="13" t="s">
        <v>11</v>
      </c>
    </row>
    <row r="3" spans="2:16" ht="79.2" x14ac:dyDescent="0.25">
      <c r="B3" s="20">
        <v>1</v>
      </c>
      <c r="C3" s="9"/>
      <c r="D3" s="10" t="s">
        <v>139</v>
      </c>
      <c r="E3" s="17" t="s">
        <v>140</v>
      </c>
      <c r="F3" s="17" t="s">
        <v>141</v>
      </c>
      <c r="G3" s="17" t="s">
        <v>142</v>
      </c>
      <c r="H3" s="11" t="s">
        <v>143</v>
      </c>
      <c r="I3" s="4" t="s">
        <v>41</v>
      </c>
      <c r="J3" s="4" t="s">
        <v>56</v>
      </c>
      <c r="K3" s="14" t="str">
        <f t="shared" ref="K3:K13" si="0">IF(OR(I3="",J3=""),"",IF(LEFT(I3,1)*LEFT(J3,1)=1,"1 - Basso",IF(LEFT(I3,1)*LEFT(J3,1)=2,"2 - Basso", IF(LEFT(I3,1)*LEFT(J3,1)=3,"3 - Medio",IF(LEFT(I3,1)*LEFT(J3,1)=4,"4 - Medio",IF(LEFT(I3,1)*LEFT(J3,1)=6,"6 - Alto", IF(LEFT(I3,1)*LEFT(J3,1)=9,"9 - Alto")))))))</f>
        <v>3 - Medio</v>
      </c>
      <c r="L3" s="19" t="s">
        <v>144</v>
      </c>
      <c r="M3" s="7" t="s">
        <v>145</v>
      </c>
      <c r="N3" s="4" t="s">
        <v>65</v>
      </c>
      <c r="O3" s="6"/>
      <c r="P3" s="15" t="str">
        <f t="shared" ref="P3:P13" si="1">IF(OR(N3="2 - Migliorabile",N3="3 - Inadeguato"),MID(K3,4,100),"")</f>
        <v/>
      </c>
    </row>
    <row r="4" spans="2:16" ht="66" x14ac:dyDescent="0.25">
      <c r="B4" s="20">
        <v>2</v>
      </c>
      <c r="C4" s="9"/>
      <c r="D4" s="10" t="s">
        <v>139</v>
      </c>
      <c r="E4" s="9" t="s">
        <v>146</v>
      </c>
      <c r="F4" s="6" t="s">
        <v>15</v>
      </c>
      <c r="G4" s="17" t="s">
        <v>147</v>
      </c>
      <c r="H4" s="11" t="s">
        <v>148</v>
      </c>
      <c r="I4" s="4" t="s">
        <v>41</v>
      </c>
      <c r="J4" s="4" t="s">
        <v>49</v>
      </c>
      <c r="K4" s="14" t="str">
        <f t="shared" si="0"/>
        <v>2 - Basso</v>
      </c>
      <c r="L4" s="19" t="s">
        <v>149</v>
      </c>
      <c r="M4" s="7" t="s">
        <v>150</v>
      </c>
      <c r="N4" s="4" t="s">
        <v>65</v>
      </c>
      <c r="O4" s="6"/>
      <c r="P4" s="15" t="str">
        <f t="shared" si="1"/>
        <v/>
      </c>
    </row>
    <row r="5" spans="2:16" ht="66" x14ac:dyDescent="0.25">
      <c r="B5" s="20">
        <v>3</v>
      </c>
      <c r="C5" s="9"/>
      <c r="D5" s="10" t="s">
        <v>139</v>
      </c>
      <c r="E5" s="9" t="s">
        <v>151</v>
      </c>
      <c r="F5" s="6" t="s">
        <v>15</v>
      </c>
      <c r="G5" s="17" t="s">
        <v>152</v>
      </c>
      <c r="H5" s="11" t="s">
        <v>153</v>
      </c>
      <c r="I5" s="4" t="s">
        <v>43</v>
      </c>
      <c r="J5" s="4" t="s">
        <v>49</v>
      </c>
      <c r="K5" s="14" t="str">
        <f t="shared" si="0"/>
        <v>4 - Medio</v>
      </c>
      <c r="L5" s="19" t="s">
        <v>154</v>
      </c>
      <c r="M5" s="7" t="s">
        <v>155</v>
      </c>
      <c r="N5" s="4" t="s">
        <v>65</v>
      </c>
      <c r="O5" s="6"/>
      <c r="P5" s="15"/>
    </row>
    <row r="6" spans="2:16" s="16" customFormat="1" ht="66" x14ac:dyDescent="0.25">
      <c r="B6" s="20">
        <v>4</v>
      </c>
      <c r="C6" s="9"/>
      <c r="D6" s="10" t="s">
        <v>139</v>
      </c>
      <c r="E6" s="9" t="s">
        <v>156</v>
      </c>
      <c r="F6" s="6" t="s">
        <v>157</v>
      </c>
      <c r="G6" s="17" t="s">
        <v>158</v>
      </c>
      <c r="H6" s="11" t="s">
        <v>159</v>
      </c>
      <c r="I6" s="4" t="s">
        <v>41</v>
      </c>
      <c r="J6" s="4" t="s">
        <v>49</v>
      </c>
      <c r="K6" s="14" t="str">
        <f t="shared" si="0"/>
        <v>2 - Basso</v>
      </c>
      <c r="L6" s="19" t="s">
        <v>160</v>
      </c>
      <c r="M6" s="7" t="s">
        <v>161</v>
      </c>
      <c r="N6" s="4" t="s">
        <v>65</v>
      </c>
      <c r="O6" s="6"/>
      <c r="P6" s="15" t="str">
        <f t="shared" si="1"/>
        <v/>
      </c>
    </row>
    <row r="7" spans="2:16" ht="66" x14ac:dyDescent="0.25">
      <c r="B7" s="20">
        <v>5</v>
      </c>
      <c r="C7" s="9"/>
      <c r="D7" s="10" t="s">
        <v>139</v>
      </c>
      <c r="E7" s="9" t="s">
        <v>156</v>
      </c>
      <c r="F7" s="6" t="s">
        <v>23</v>
      </c>
      <c r="G7" s="6" t="s">
        <v>162</v>
      </c>
      <c r="H7" s="11" t="s">
        <v>163</v>
      </c>
      <c r="I7" s="4" t="s">
        <v>43</v>
      </c>
      <c r="J7" s="4" t="s">
        <v>49</v>
      </c>
      <c r="K7" s="14" t="str">
        <f t="shared" si="0"/>
        <v>4 - Medio</v>
      </c>
      <c r="L7" s="19" t="s">
        <v>160</v>
      </c>
      <c r="M7" s="7" t="s">
        <v>164</v>
      </c>
      <c r="N7" s="4" t="s">
        <v>65</v>
      </c>
      <c r="O7" s="6"/>
      <c r="P7" s="15" t="str">
        <f t="shared" si="1"/>
        <v/>
      </c>
    </row>
    <row r="8" spans="2:16" ht="66" x14ac:dyDescent="0.25">
      <c r="B8" s="20">
        <v>6</v>
      </c>
      <c r="C8" s="9"/>
      <c r="D8" s="10" t="s">
        <v>139</v>
      </c>
      <c r="E8" s="9" t="s">
        <v>165</v>
      </c>
      <c r="F8" s="17" t="s">
        <v>15</v>
      </c>
      <c r="G8" s="6" t="s">
        <v>166</v>
      </c>
      <c r="H8" s="11" t="s">
        <v>167</v>
      </c>
      <c r="I8" s="4" t="s">
        <v>41</v>
      </c>
      <c r="J8" s="4" t="s">
        <v>49</v>
      </c>
      <c r="K8" s="14" t="str">
        <f t="shared" si="0"/>
        <v>2 - Basso</v>
      </c>
      <c r="L8" s="19" t="s">
        <v>168</v>
      </c>
      <c r="M8" s="11" t="s">
        <v>167</v>
      </c>
      <c r="N8" s="4" t="s">
        <v>65</v>
      </c>
      <c r="O8" s="6"/>
      <c r="P8" s="15" t="str">
        <f t="shared" si="1"/>
        <v/>
      </c>
    </row>
    <row r="9" spans="2:16" s="16" customFormat="1" ht="66" x14ac:dyDescent="0.25">
      <c r="B9" s="20">
        <v>7</v>
      </c>
      <c r="C9" s="9"/>
      <c r="D9" s="10" t="s">
        <v>139</v>
      </c>
      <c r="E9" s="9" t="s">
        <v>165</v>
      </c>
      <c r="F9" s="17" t="s">
        <v>157</v>
      </c>
      <c r="G9" s="17" t="s">
        <v>169</v>
      </c>
      <c r="H9" s="11" t="s">
        <v>167</v>
      </c>
      <c r="I9" s="4" t="s">
        <v>41</v>
      </c>
      <c r="J9" s="4" t="s">
        <v>49</v>
      </c>
      <c r="K9" s="14" t="str">
        <f t="shared" si="0"/>
        <v>2 - Basso</v>
      </c>
      <c r="L9" s="19" t="s">
        <v>168</v>
      </c>
      <c r="M9" s="11" t="s">
        <v>167</v>
      </c>
      <c r="N9" s="4" t="s">
        <v>65</v>
      </c>
      <c r="O9" s="6"/>
      <c r="P9" s="15" t="str">
        <f t="shared" si="1"/>
        <v/>
      </c>
    </row>
    <row r="10" spans="2:16" s="16" customFormat="1" ht="105.6" x14ac:dyDescent="0.25">
      <c r="B10" s="20">
        <v>8</v>
      </c>
      <c r="C10" s="9"/>
      <c r="D10" s="10" t="s">
        <v>139</v>
      </c>
      <c r="E10" s="9" t="s">
        <v>165</v>
      </c>
      <c r="F10" s="17" t="s">
        <v>15</v>
      </c>
      <c r="G10" s="17" t="s">
        <v>170</v>
      </c>
      <c r="H10" s="11" t="s">
        <v>171</v>
      </c>
      <c r="I10" s="4" t="s">
        <v>41</v>
      </c>
      <c r="J10" s="4" t="s">
        <v>42</v>
      </c>
      <c r="K10" s="14" t="str">
        <f t="shared" si="0"/>
        <v>1 - Basso</v>
      </c>
      <c r="L10" s="19" t="s">
        <v>172</v>
      </c>
      <c r="M10" s="11" t="s">
        <v>173</v>
      </c>
      <c r="N10" s="4" t="s">
        <v>65</v>
      </c>
      <c r="O10" s="6"/>
      <c r="P10" s="15" t="str">
        <f t="shared" si="1"/>
        <v/>
      </c>
    </row>
    <row r="11" spans="2:16" s="16" customFormat="1" ht="39.6" x14ac:dyDescent="0.25">
      <c r="B11" s="20">
        <v>9</v>
      </c>
      <c r="C11" s="9"/>
      <c r="D11" s="10" t="s">
        <v>139</v>
      </c>
      <c r="E11" s="9" t="s">
        <v>165</v>
      </c>
      <c r="F11" s="17" t="s">
        <v>157</v>
      </c>
      <c r="G11" s="6" t="s">
        <v>174</v>
      </c>
      <c r="H11" s="11" t="s">
        <v>175</v>
      </c>
      <c r="I11" s="4" t="s">
        <v>41</v>
      </c>
      <c r="J11" s="4" t="s">
        <v>42</v>
      </c>
      <c r="K11" s="14" t="str">
        <f t="shared" si="0"/>
        <v>1 - Basso</v>
      </c>
      <c r="L11" s="19" t="s">
        <v>176</v>
      </c>
      <c r="M11" s="11" t="s">
        <v>173</v>
      </c>
      <c r="N11" s="4" t="s">
        <v>65</v>
      </c>
      <c r="O11" s="6"/>
      <c r="P11" s="15" t="str">
        <f t="shared" si="1"/>
        <v/>
      </c>
    </row>
    <row r="12" spans="2:16" s="16" customFormat="1" ht="130.19999999999999" customHeight="1" x14ac:dyDescent="0.25">
      <c r="B12" s="20">
        <v>10</v>
      </c>
      <c r="C12" s="9"/>
      <c r="D12" s="10" t="s">
        <v>139</v>
      </c>
      <c r="E12" s="9" t="s">
        <v>177</v>
      </c>
      <c r="F12" s="6" t="s">
        <v>15</v>
      </c>
      <c r="G12" s="6" t="s">
        <v>178</v>
      </c>
      <c r="H12" s="11" t="s">
        <v>179</v>
      </c>
      <c r="I12" s="4" t="s">
        <v>41</v>
      </c>
      <c r="J12" s="4" t="s">
        <v>42</v>
      </c>
      <c r="K12" s="14" t="str">
        <f t="shared" si="0"/>
        <v>1 - Basso</v>
      </c>
      <c r="L12" s="19" t="s">
        <v>180</v>
      </c>
      <c r="M12" s="7" t="s">
        <v>181</v>
      </c>
      <c r="N12" s="4" t="s">
        <v>65</v>
      </c>
      <c r="O12" s="6"/>
      <c r="P12" s="15" t="str">
        <f t="shared" si="1"/>
        <v/>
      </c>
    </row>
    <row r="13" spans="2:16" s="16" customFormat="1" ht="118.8" x14ac:dyDescent="0.25">
      <c r="B13" s="20">
        <v>11</v>
      </c>
      <c r="C13" s="9"/>
      <c r="D13" s="10" t="s">
        <v>139</v>
      </c>
      <c r="E13" s="9" t="s">
        <v>177</v>
      </c>
      <c r="F13" s="6" t="s">
        <v>20</v>
      </c>
      <c r="G13" s="6" t="s">
        <v>182</v>
      </c>
      <c r="H13" s="11" t="s">
        <v>179</v>
      </c>
      <c r="I13" s="4" t="s">
        <v>41</v>
      </c>
      <c r="J13" s="4" t="s">
        <v>42</v>
      </c>
      <c r="K13" s="14" t="str">
        <f t="shared" si="0"/>
        <v>1 - Basso</v>
      </c>
      <c r="L13" s="19" t="s">
        <v>180</v>
      </c>
      <c r="M13" s="7" t="s">
        <v>181</v>
      </c>
      <c r="N13" s="4" t="s">
        <v>65</v>
      </c>
      <c r="O13" s="6"/>
      <c r="P13" s="15" t="str">
        <f t="shared" si="1"/>
        <v/>
      </c>
    </row>
    <row r="14" spans="2:16" x14ac:dyDescent="0.25">
      <c r="B14" s="16"/>
      <c r="C14" s="16"/>
      <c r="D14" s="16"/>
      <c r="E14" s="16"/>
      <c r="F14" s="16"/>
      <c r="G14" s="16"/>
    </row>
    <row r="15" spans="2:16" x14ac:dyDescent="0.25">
      <c r="B15" s="16"/>
      <c r="C15" s="16"/>
      <c r="D15" s="16"/>
      <c r="E15" s="16"/>
      <c r="F15" s="16"/>
      <c r="G15" s="16"/>
    </row>
    <row r="16" spans="2:16" x14ac:dyDescent="0.25">
      <c r="B16" s="16"/>
      <c r="C16" s="16"/>
      <c r="D16" s="16"/>
      <c r="E16" s="16"/>
      <c r="F16" s="16"/>
      <c r="G16" s="16"/>
    </row>
    <row r="17" spans="2:7" x14ac:dyDescent="0.25">
      <c r="B17" s="16"/>
      <c r="C17" s="16"/>
      <c r="D17" s="16"/>
      <c r="E17" s="16"/>
      <c r="F17" s="16"/>
      <c r="G17" s="16"/>
    </row>
    <row r="18" spans="2:7" x14ac:dyDescent="0.25">
      <c r="B18" s="16"/>
      <c r="C18" s="16"/>
      <c r="D18" s="16"/>
      <c r="E18" s="16"/>
      <c r="F18" s="16"/>
      <c r="G18" s="16"/>
    </row>
    <row r="19" spans="2:7" x14ac:dyDescent="0.25">
      <c r="B19" s="16"/>
      <c r="C19" s="16"/>
      <c r="D19" s="16"/>
      <c r="E19" s="16"/>
      <c r="F19" s="16"/>
      <c r="G19" s="16"/>
    </row>
    <row r="20" spans="2:7" x14ac:dyDescent="0.25">
      <c r="B20" s="16"/>
      <c r="C20" s="16"/>
      <c r="D20" s="16"/>
      <c r="E20" s="16"/>
      <c r="F20" s="16"/>
      <c r="G20" s="16"/>
    </row>
    <row r="21" spans="2:7" x14ac:dyDescent="0.25">
      <c r="B21" s="16"/>
      <c r="C21" s="16"/>
      <c r="D21" s="16"/>
      <c r="E21" s="16"/>
      <c r="F21" s="16"/>
      <c r="G21" s="16"/>
    </row>
    <row r="22" spans="2:7" x14ac:dyDescent="0.25">
      <c r="B22" s="16"/>
      <c r="C22" s="16"/>
      <c r="D22" s="16"/>
      <c r="E22" s="16"/>
      <c r="F22" s="16"/>
      <c r="G22" s="16"/>
    </row>
    <row r="23" spans="2:7" x14ac:dyDescent="0.25">
      <c r="B23" s="16"/>
      <c r="C23" s="16"/>
      <c r="D23" s="16"/>
      <c r="E23" s="16"/>
      <c r="F23" s="16"/>
      <c r="G23" s="16"/>
    </row>
    <row r="24" spans="2:7" x14ac:dyDescent="0.25">
      <c r="B24" s="16"/>
      <c r="C24" s="16"/>
      <c r="D24" s="16"/>
      <c r="E24" s="16"/>
      <c r="F24" s="16"/>
      <c r="G24" s="16"/>
    </row>
    <row r="25" spans="2:7" x14ac:dyDescent="0.25">
      <c r="B25" s="16"/>
      <c r="C25" s="16"/>
      <c r="D25" s="16"/>
      <c r="E25" s="16"/>
      <c r="F25" s="16"/>
      <c r="G25" s="16"/>
    </row>
    <row r="26" spans="2:7" x14ac:dyDescent="0.25">
      <c r="B26" s="16"/>
      <c r="C26" s="16"/>
      <c r="D26" s="16"/>
      <c r="E26" s="16"/>
      <c r="F26" s="16"/>
      <c r="G26" s="16"/>
    </row>
    <row r="27" spans="2:7" x14ac:dyDescent="0.25">
      <c r="B27" s="16"/>
      <c r="C27" s="16"/>
      <c r="D27" s="16"/>
      <c r="E27" s="16"/>
      <c r="F27" s="16"/>
      <c r="G27" s="16"/>
    </row>
    <row r="28" spans="2:7" x14ac:dyDescent="0.25">
      <c r="B28" s="16"/>
      <c r="C28" s="16"/>
      <c r="D28" s="16"/>
      <c r="E28" s="16"/>
      <c r="F28" s="16"/>
      <c r="G28" s="16"/>
    </row>
    <row r="29" spans="2:7" x14ac:dyDescent="0.25">
      <c r="B29" s="16"/>
      <c r="C29" s="16"/>
      <c r="D29" s="16"/>
      <c r="E29" s="16"/>
      <c r="F29" s="16"/>
      <c r="G29" s="16"/>
    </row>
    <row r="30" spans="2:7" x14ac:dyDescent="0.25">
      <c r="B30" s="16"/>
      <c r="C30" s="16"/>
      <c r="D30" s="16"/>
      <c r="E30" s="16"/>
      <c r="F30" s="16"/>
      <c r="G30" s="16"/>
    </row>
    <row r="31" spans="2:7" x14ac:dyDescent="0.25">
      <c r="B31" s="16"/>
      <c r="C31" s="16"/>
      <c r="D31" s="16"/>
      <c r="E31" s="16"/>
      <c r="F31" s="16"/>
      <c r="G31" s="16"/>
    </row>
  </sheetData>
  <autoFilter ref="B2:P13"/>
  <conditionalFormatting sqref="I3 I10:I13">
    <cfRule type="expression" dxfId="95" priority="13">
      <formula>I3="3 - Alta"</formula>
    </cfRule>
    <cfRule type="expression" dxfId="94" priority="14">
      <formula>I3="2 - Media"</formula>
    </cfRule>
    <cfRule type="expression" dxfId="93" priority="15">
      <formula>I3="1 - Bassa"</formula>
    </cfRule>
    <cfRule type="containsBlanks" dxfId="92" priority="16">
      <formula>LEN(TRIM(I3))=0</formula>
    </cfRule>
  </conditionalFormatting>
  <conditionalFormatting sqref="J3 J10:J13">
    <cfRule type="expression" dxfId="91" priority="9">
      <formula>J3="3 - Alto"</formula>
    </cfRule>
    <cfRule type="expression" dxfId="90" priority="10">
      <formula>J3="2 - Medio"</formula>
    </cfRule>
    <cfRule type="expression" dxfId="89" priority="11">
      <formula>J3="1 - Basso"</formula>
    </cfRule>
    <cfRule type="containsBlanks" dxfId="88" priority="12">
      <formula>LEN(TRIM(J3))=0</formula>
    </cfRule>
  </conditionalFormatting>
  <conditionalFormatting sqref="I4:I9">
    <cfRule type="expression" dxfId="87" priority="5">
      <formula>I4="3 - Alta"</formula>
    </cfRule>
    <cfRule type="expression" dxfId="86" priority="6">
      <formula>I4="2 - Media"</formula>
    </cfRule>
    <cfRule type="expression" dxfId="85" priority="7">
      <formula>I4="1 - Bassa"</formula>
    </cfRule>
    <cfRule type="containsBlanks" dxfId="84" priority="8">
      <formula>LEN(TRIM(I4))=0</formula>
    </cfRule>
  </conditionalFormatting>
  <conditionalFormatting sqref="J4:J9">
    <cfRule type="expression" dxfId="83" priority="1">
      <formula>J4="3 - Alto"</formula>
    </cfRule>
    <cfRule type="expression" dxfId="82" priority="2">
      <formula>J4="2 - Medio"</formula>
    </cfRule>
    <cfRule type="expression" dxfId="81" priority="3">
      <formula>J4="1 - Basso"</formula>
    </cfRule>
    <cfRule type="containsBlanks" dxfId="80" priority="4">
      <formula>LEN(TRIM(J4))=0</formula>
    </cfRule>
  </conditionalFormatting>
  <dataValidations count="3">
    <dataValidation type="list" allowBlank="1" showInputMessage="1" showErrorMessage="1" sqref="N3:N13">
      <formula1>"1 - Idoneo,2 - Migliorabile,3 - Inadeguato"</formula1>
    </dataValidation>
    <dataValidation type="list" allowBlank="1" showInputMessage="1" showErrorMessage="1" sqref="J3:J13">
      <formula1>"1 - Basso,2 - Medio,3 - Alto"</formula1>
    </dataValidation>
    <dataValidation type="list" allowBlank="1" showInputMessage="1" showErrorMessage="1" sqref="I3:I13">
      <formula1>"1 - Bassa,2 - Media,3 - Alta"</formula1>
    </dataValidation>
  </dataValidations>
  <pageMargins left="0.7" right="0.7" top="0.75" bottom="0.75" header="0.3" footer="0.3"/>
  <pageSetup paperSize="8" scale="43" fitToHeight="0" orientation="landscape" r:id="rId1"/>
  <colBreaks count="2" manualBreakCount="2">
    <brk id="6" max="13" man="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8"/>
  <sheetViews>
    <sheetView showGridLines="0" zoomScaleNormal="100" workbookViewId="0">
      <pane ySplit="2" topLeftCell="A3" activePane="bottomLeft" state="frozen"/>
      <selection pane="bottomLeft" activeCell="B18" sqref="B18"/>
    </sheetView>
  </sheetViews>
  <sheetFormatPr defaultRowHeight="13.2" outlineLevelCol="1" x14ac:dyDescent="0.25"/>
  <cols>
    <col min="1" max="1" width="0.6640625" customWidth="1"/>
    <col min="2" max="2" width="3" bestFit="1" customWidth="1"/>
    <col min="3" max="3" width="7.44140625" bestFit="1" customWidth="1"/>
    <col min="4" max="4" width="17.33203125" bestFit="1" customWidth="1"/>
    <col min="5" max="6" width="22.44140625" customWidth="1"/>
    <col min="7" max="7" width="18.109375" customWidth="1"/>
    <col min="8" max="8" width="98" bestFit="1" customWidth="1"/>
    <col min="9" max="9" width="40" customWidth="1" outlineLevel="1"/>
    <col min="10" max="10" width="12.5546875" customWidth="1" outlineLevel="1"/>
    <col min="11" max="11" width="8.5546875" customWidth="1" outlineLevel="1"/>
    <col min="12" max="12" width="13.44140625" customWidth="1" outlineLevel="1"/>
    <col min="13" max="13" width="32.33203125" customWidth="1"/>
    <col min="14" max="14" width="133.33203125" customWidth="1"/>
    <col min="15" max="15" width="20" bestFit="1" customWidth="1"/>
    <col min="16" max="16" width="18.109375" bestFit="1" customWidth="1"/>
    <col min="17" max="17" width="11.6640625" bestFit="1" customWidth="1"/>
  </cols>
  <sheetData>
    <row r="1" spans="2:17" ht="4.95" customHeight="1" x14ac:dyDescent="0.25"/>
    <row r="2" spans="2:17" ht="36" x14ac:dyDescent="0.25">
      <c r="B2" s="12" t="s">
        <v>14</v>
      </c>
      <c r="C2" s="12" t="s">
        <v>0</v>
      </c>
      <c r="D2" s="5" t="s">
        <v>1</v>
      </c>
      <c r="E2" s="5" t="s">
        <v>2</v>
      </c>
      <c r="F2" s="5" t="s">
        <v>18</v>
      </c>
      <c r="G2" s="5" t="s">
        <v>6</v>
      </c>
      <c r="H2" s="5" t="s">
        <v>13</v>
      </c>
      <c r="I2" s="2" t="s">
        <v>12</v>
      </c>
      <c r="J2" s="3" t="s">
        <v>3</v>
      </c>
      <c r="K2" s="3" t="s">
        <v>7</v>
      </c>
      <c r="L2" s="2" t="s">
        <v>8</v>
      </c>
      <c r="M2" s="22" t="s">
        <v>138</v>
      </c>
      <c r="N2" s="5" t="s">
        <v>4</v>
      </c>
      <c r="O2" s="5" t="s">
        <v>10</v>
      </c>
      <c r="P2" s="5" t="s">
        <v>5</v>
      </c>
      <c r="Q2" s="13" t="s">
        <v>11</v>
      </c>
    </row>
    <row r="3" spans="2:17" ht="145.19999999999999" x14ac:dyDescent="0.25">
      <c r="B3" s="20">
        <v>1</v>
      </c>
      <c r="C3" s="9" t="s">
        <v>125</v>
      </c>
      <c r="D3" s="10" t="s">
        <v>91</v>
      </c>
      <c r="E3" s="9" t="s">
        <v>118</v>
      </c>
      <c r="F3" s="9" t="s">
        <v>137</v>
      </c>
      <c r="G3" s="6" t="s">
        <v>20</v>
      </c>
      <c r="H3" s="6" t="s">
        <v>136</v>
      </c>
      <c r="I3" s="21" t="s">
        <v>135</v>
      </c>
      <c r="J3" s="4" t="s">
        <v>41</v>
      </c>
      <c r="K3" s="4" t="s">
        <v>49</v>
      </c>
      <c r="L3" s="14" t="str">
        <f t="shared" ref="L3:L18" si="0">IF(OR(J3="",K3=""),"",IF(LEFT(J3,1)*LEFT(K3,1)=1,"1 - Basso",IF(LEFT(J3,1)*LEFT(K3,1)=2,"2 - Basso", IF(LEFT(J3,1)*LEFT(K3,1)=3,"3 - Medio",IF(LEFT(J3,1)*LEFT(K3,1)=4,"4 - Medio",IF(LEFT(J3,1)*LEFT(K3,1)=6,"6 - Alto", IF(LEFT(J3,1)*LEFT(K3,1)=9,"9 - Alto")))))))</f>
        <v>2 - Basso</v>
      </c>
      <c r="M3" s="19" t="s">
        <v>134</v>
      </c>
      <c r="N3" s="7" t="s">
        <v>133</v>
      </c>
      <c r="O3" s="4" t="s">
        <v>69</v>
      </c>
      <c r="P3" s="6" t="s">
        <v>132</v>
      </c>
      <c r="Q3" s="15" t="str">
        <f t="shared" ref="Q3:Q18" si="1">IF(OR(O3="2 - Migliorabile",O3="3 - Inadeguato"),MID(L3,4,100),"")</f>
        <v xml:space="preserve"> Basso</v>
      </c>
    </row>
    <row r="4" spans="2:17" ht="105.6" x14ac:dyDescent="0.25">
      <c r="B4" s="20">
        <v>2</v>
      </c>
      <c r="C4" s="9" t="s">
        <v>129</v>
      </c>
      <c r="D4" s="10" t="s">
        <v>91</v>
      </c>
      <c r="E4" s="9" t="s">
        <v>118</v>
      </c>
      <c r="F4" s="9" t="s">
        <v>111</v>
      </c>
      <c r="G4" s="6" t="s">
        <v>15</v>
      </c>
      <c r="H4" s="6" t="s">
        <v>131</v>
      </c>
      <c r="I4" s="11" t="s">
        <v>95</v>
      </c>
      <c r="J4" s="4" t="s">
        <v>41</v>
      </c>
      <c r="K4" s="4" t="s">
        <v>49</v>
      </c>
      <c r="L4" s="14" t="str">
        <f t="shared" si="0"/>
        <v>2 - Basso</v>
      </c>
      <c r="M4" s="19" t="s">
        <v>127</v>
      </c>
      <c r="N4" s="7" t="s">
        <v>130</v>
      </c>
      <c r="O4" s="4" t="s">
        <v>65</v>
      </c>
      <c r="P4" s="6"/>
      <c r="Q4" s="15" t="str">
        <f t="shared" si="1"/>
        <v/>
      </c>
    </row>
    <row r="5" spans="2:17" ht="105.6" x14ac:dyDescent="0.25">
      <c r="B5" s="20">
        <v>3</v>
      </c>
      <c r="C5" s="9" t="s">
        <v>129</v>
      </c>
      <c r="D5" s="10" t="s">
        <v>91</v>
      </c>
      <c r="E5" s="9" t="s">
        <v>118</v>
      </c>
      <c r="F5" s="9" t="s">
        <v>111</v>
      </c>
      <c r="G5" s="6" t="s">
        <v>20</v>
      </c>
      <c r="H5" s="6" t="s">
        <v>88</v>
      </c>
      <c r="I5" s="11" t="s">
        <v>128</v>
      </c>
      <c r="J5" s="4" t="s">
        <v>41</v>
      </c>
      <c r="K5" s="4" t="s">
        <v>49</v>
      </c>
      <c r="L5" s="14" t="str">
        <f t="shared" si="0"/>
        <v>2 - Basso</v>
      </c>
      <c r="M5" s="19" t="s">
        <v>127</v>
      </c>
      <c r="N5" s="7" t="s">
        <v>126</v>
      </c>
      <c r="O5" s="4" t="s">
        <v>65</v>
      </c>
      <c r="P5" s="6"/>
      <c r="Q5" s="15" t="str">
        <f t="shared" si="1"/>
        <v/>
      </c>
    </row>
    <row r="6" spans="2:17" ht="118.8" x14ac:dyDescent="0.25">
      <c r="B6" s="20">
        <v>4</v>
      </c>
      <c r="C6" s="9" t="s">
        <v>125</v>
      </c>
      <c r="D6" s="10" t="s">
        <v>91</v>
      </c>
      <c r="E6" s="9" t="s">
        <v>118</v>
      </c>
      <c r="F6" s="9" t="s">
        <v>111</v>
      </c>
      <c r="G6" s="6" t="s">
        <v>23</v>
      </c>
      <c r="H6" s="6" t="s">
        <v>124</v>
      </c>
      <c r="I6" s="11" t="s">
        <v>123</v>
      </c>
      <c r="J6" s="4" t="s">
        <v>41</v>
      </c>
      <c r="K6" s="4" t="s">
        <v>49</v>
      </c>
      <c r="L6" s="14" t="str">
        <f t="shared" si="0"/>
        <v>2 - Basso</v>
      </c>
      <c r="M6" s="19" t="s">
        <v>122</v>
      </c>
      <c r="N6" s="7" t="s">
        <v>121</v>
      </c>
      <c r="O6" s="4" t="s">
        <v>69</v>
      </c>
      <c r="P6" s="6" t="s">
        <v>120</v>
      </c>
      <c r="Q6" s="15" t="str">
        <f t="shared" si="1"/>
        <v xml:space="preserve"> Basso</v>
      </c>
    </row>
    <row r="7" spans="2:17" ht="118.8" x14ac:dyDescent="0.25">
      <c r="B7" s="20">
        <v>5</v>
      </c>
      <c r="C7" s="9" t="s">
        <v>105</v>
      </c>
      <c r="D7" s="10" t="s">
        <v>91</v>
      </c>
      <c r="E7" s="9" t="s">
        <v>118</v>
      </c>
      <c r="F7" s="9" t="s">
        <v>103</v>
      </c>
      <c r="G7" s="6" t="s">
        <v>15</v>
      </c>
      <c r="H7" s="6" t="s">
        <v>106</v>
      </c>
      <c r="I7" s="11" t="s">
        <v>119</v>
      </c>
      <c r="J7" s="4" t="s">
        <v>41</v>
      </c>
      <c r="K7" s="4" t="s">
        <v>56</v>
      </c>
      <c r="L7" s="14" t="str">
        <f t="shared" si="0"/>
        <v>3 - Medio</v>
      </c>
      <c r="M7" s="19" t="s">
        <v>100</v>
      </c>
      <c r="N7" s="7" t="s">
        <v>99</v>
      </c>
      <c r="O7" s="4" t="s">
        <v>65</v>
      </c>
      <c r="P7" s="6"/>
      <c r="Q7" s="15" t="str">
        <f t="shared" si="1"/>
        <v/>
      </c>
    </row>
    <row r="8" spans="2:17" ht="158.4" x14ac:dyDescent="0.25">
      <c r="B8" s="20">
        <v>6</v>
      </c>
      <c r="C8" s="9" t="s">
        <v>105</v>
      </c>
      <c r="D8" s="10" t="s">
        <v>91</v>
      </c>
      <c r="E8" s="9" t="s">
        <v>118</v>
      </c>
      <c r="F8" s="9" t="s">
        <v>103</v>
      </c>
      <c r="G8" s="6" t="s">
        <v>20</v>
      </c>
      <c r="H8" s="6" t="s">
        <v>102</v>
      </c>
      <c r="I8" s="11" t="s">
        <v>101</v>
      </c>
      <c r="J8" s="4" t="s">
        <v>41</v>
      </c>
      <c r="K8" s="4" t="s">
        <v>56</v>
      </c>
      <c r="L8" s="14" t="str">
        <f t="shared" si="0"/>
        <v>3 - Medio</v>
      </c>
      <c r="M8" s="19" t="s">
        <v>100</v>
      </c>
      <c r="N8" s="7" t="s">
        <v>99</v>
      </c>
      <c r="O8" s="4" t="s">
        <v>69</v>
      </c>
      <c r="P8" s="6" t="s">
        <v>98</v>
      </c>
      <c r="Q8" s="15" t="str">
        <f t="shared" si="1"/>
        <v xml:space="preserve"> Medio</v>
      </c>
    </row>
    <row r="9" spans="2:17" ht="92.4" x14ac:dyDescent="0.25">
      <c r="B9" s="20">
        <v>7</v>
      </c>
      <c r="C9" s="9" t="s">
        <v>97</v>
      </c>
      <c r="D9" s="10" t="s">
        <v>91</v>
      </c>
      <c r="E9" s="9" t="s">
        <v>115</v>
      </c>
      <c r="F9" s="9" t="s">
        <v>111</v>
      </c>
      <c r="G9" s="6" t="s">
        <v>23</v>
      </c>
      <c r="H9" s="6" t="s">
        <v>113</v>
      </c>
      <c r="I9" s="11" t="s">
        <v>117</v>
      </c>
      <c r="J9" s="4" t="s">
        <v>41</v>
      </c>
      <c r="K9" s="4" t="s">
        <v>56</v>
      </c>
      <c r="L9" s="14" t="str">
        <f t="shared" si="0"/>
        <v>3 - Medio</v>
      </c>
      <c r="M9" s="19" t="s">
        <v>108</v>
      </c>
      <c r="N9" s="7" t="s">
        <v>107</v>
      </c>
      <c r="O9" s="4" t="s">
        <v>65</v>
      </c>
      <c r="P9" s="6"/>
      <c r="Q9" s="15" t="str">
        <f t="shared" si="1"/>
        <v/>
      </c>
    </row>
    <row r="10" spans="2:17" ht="92.4" x14ac:dyDescent="0.25">
      <c r="B10" s="20">
        <v>8</v>
      </c>
      <c r="C10" s="9" t="s">
        <v>97</v>
      </c>
      <c r="D10" s="10" t="s">
        <v>91</v>
      </c>
      <c r="E10" s="9" t="s">
        <v>115</v>
      </c>
      <c r="F10" s="9" t="s">
        <v>111</v>
      </c>
      <c r="G10" s="6" t="s">
        <v>20</v>
      </c>
      <c r="H10" s="6" t="s">
        <v>110</v>
      </c>
      <c r="I10" s="11" t="s">
        <v>116</v>
      </c>
      <c r="J10" s="4" t="s">
        <v>41</v>
      </c>
      <c r="K10" s="4" t="s">
        <v>56</v>
      </c>
      <c r="L10" s="14" t="str">
        <f t="shared" si="0"/>
        <v>3 - Medio</v>
      </c>
      <c r="M10" s="19" t="s">
        <v>108</v>
      </c>
      <c r="N10" s="7" t="s">
        <v>107</v>
      </c>
      <c r="O10" s="4" t="s">
        <v>65</v>
      </c>
      <c r="P10" s="6"/>
      <c r="Q10" s="15" t="str">
        <f t="shared" si="1"/>
        <v/>
      </c>
    </row>
    <row r="11" spans="2:17" ht="132" x14ac:dyDescent="0.25">
      <c r="B11" s="20">
        <v>9</v>
      </c>
      <c r="C11" s="9" t="s">
        <v>105</v>
      </c>
      <c r="D11" s="10" t="s">
        <v>91</v>
      </c>
      <c r="E11" s="9" t="s">
        <v>115</v>
      </c>
      <c r="F11" s="9" t="s">
        <v>103</v>
      </c>
      <c r="G11" s="6" t="s">
        <v>15</v>
      </c>
      <c r="H11" s="6" t="s">
        <v>106</v>
      </c>
      <c r="I11" s="11" t="s">
        <v>114</v>
      </c>
      <c r="J11" s="4" t="s">
        <v>41</v>
      </c>
      <c r="K11" s="4" t="s">
        <v>56</v>
      </c>
      <c r="L11" s="14" t="str">
        <f t="shared" si="0"/>
        <v>3 - Medio</v>
      </c>
      <c r="M11" s="19" t="s">
        <v>100</v>
      </c>
      <c r="N11" s="7" t="s">
        <v>99</v>
      </c>
      <c r="O11" s="4" t="s">
        <v>69</v>
      </c>
      <c r="P11" s="6" t="s">
        <v>98</v>
      </c>
      <c r="Q11" s="15" t="str">
        <f t="shared" si="1"/>
        <v xml:space="preserve"> Medio</v>
      </c>
    </row>
    <row r="12" spans="2:17" ht="132" x14ac:dyDescent="0.25">
      <c r="B12" s="20">
        <v>10</v>
      </c>
      <c r="C12" s="9" t="s">
        <v>105</v>
      </c>
      <c r="D12" s="10" t="s">
        <v>91</v>
      </c>
      <c r="E12" s="9" t="s">
        <v>115</v>
      </c>
      <c r="F12" s="9" t="s">
        <v>103</v>
      </c>
      <c r="G12" s="6" t="s">
        <v>20</v>
      </c>
      <c r="H12" s="6" t="s">
        <v>102</v>
      </c>
      <c r="I12" s="11" t="s">
        <v>114</v>
      </c>
      <c r="J12" s="4" t="s">
        <v>41</v>
      </c>
      <c r="K12" s="4" t="s">
        <v>56</v>
      </c>
      <c r="L12" s="14" t="str">
        <f t="shared" si="0"/>
        <v>3 - Medio</v>
      </c>
      <c r="M12" s="19" t="s">
        <v>100</v>
      </c>
      <c r="N12" s="7" t="s">
        <v>99</v>
      </c>
      <c r="O12" s="4" t="s">
        <v>69</v>
      </c>
      <c r="P12" s="6" t="s">
        <v>98</v>
      </c>
      <c r="Q12" s="15" t="str">
        <f t="shared" si="1"/>
        <v xml:space="preserve"> Medio</v>
      </c>
    </row>
    <row r="13" spans="2:17" ht="118.8" x14ac:dyDescent="0.25">
      <c r="B13" s="20">
        <v>11</v>
      </c>
      <c r="C13" s="9" t="s">
        <v>97</v>
      </c>
      <c r="D13" s="10" t="s">
        <v>91</v>
      </c>
      <c r="E13" s="9" t="s">
        <v>104</v>
      </c>
      <c r="F13" s="9" t="s">
        <v>111</v>
      </c>
      <c r="G13" s="6" t="s">
        <v>23</v>
      </c>
      <c r="H13" s="6" t="s">
        <v>113</v>
      </c>
      <c r="I13" s="11" t="s">
        <v>112</v>
      </c>
      <c r="J13" s="4" t="s">
        <v>41</v>
      </c>
      <c r="K13" s="4" t="s">
        <v>56</v>
      </c>
      <c r="L13" s="14" t="str">
        <f t="shared" si="0"/>
        <v>3 - Medio</v>
      </c>
      <c r="M13" s="19" t="s">
        <v>108</v>
      </c>
      <c r="N13" s="7" t="s">
        <v>107</v>
      </c>
      <c r="O13" s="4" t="s">
        <v>65</v>
      </c>
      <c r="P13" s="6"/>
      <c r="Q13" s="15" t="str">
        <f t="shared" si="1"/>
        <v/>
      </c>
    </row>
    <row r="14" spans="2:17" ht="132" x14ac:dyDescent="0.25">
      <c r="B14" s="20">
        <v>12</v>
      </c>
      <c r="C14" s="9" t="s">
        <v>97</v>
      </c>
      <c r="D14" s="10" t="s">
        <v>91</v>
      </c>
      <c r="E14" s="9" t="s">
        <v>104</v>
      </c>
      <c r="F14" s="9" t="s">
        <v>111</v>
      </c>
      <c r="G14" s="6" t="s">
        <v>20</v>
      </c>
      <c r="H14" s="6" t="s">
        <v>110</v>
      </c>
      <c r="I14" s="11" t="s">
        <v>109</v>
      </c>
      <c r="J14" s="4" t="s">
        <v>41</v>
      </c>
      <c r="K14" s="4" t="s">
        <v>56</v>
      </c>
      <c r="L14" s="14" t="str">
        <f t="shared" si="0"/>
        <v>3 - Medio</v>
      </c>
      <c r="M14" s="19" t="s">
        <v>108</v>
      </c>
      <c r="N14" s="7" t="s">
        <v>107</v>
      </c>
      <c r="O14" s="4" t="s">
        <v>65</v>
      </c>
      <c r="P14" s="6"/>
      <c r="Q14" s="15" t="str">
        <f t="shared" si="1"/>
        <v/>
      </c>
    </row>
    <row r="15" spans="2:17" ht="158.4" x14ac:dyDescent="0.25">
      <c r="B15" s="20">
        <v>13</v>
      </c>
      <c r="C15" s="9" t="s">
        <v>105</v>
      </c>
      <c r="D15" s="10" t="s">
        <v>91</v>
      </c>
      <c r="E15" s="9" t="s">
        <v>104</v>
      </c>
      <c r="F15" s="9" t="s">
        <v>103</v>
      </c>
      <c r="G15" s="6" t="s">
        <v>15</v>
      </c>
      <c r="H15" s="6" t="s">
        <v>106</v>
      </c>
      <c r="I15" s="11" t="s">
        <v>101</v>
      </c>
      <c r="J15" s="4" t="s">
        <v>41</v>
      </c>
      <c r="K15" s="4" t="s">
        <v>56</v>
      </c>
      <c r="L15" s="14" t="str">
        <f t="shared" si="0"/>
        <v>3 - Medio</v>
      </c>
      <c r="M15" s="19" t="s">
        <v>100</v>
      </c>
      <c r="N15" s="7" t="s">
        <v>99</v>
      </c>
      <c r="O15" s="4" t="s">
        <v>65</v>
      </c>
      <c r="P15" s="6"/>
      <c r="Q15" s="15" t="str">
        <f t="shared" si="1"/>
        <v/>
      </c>
    </row>
    <row r="16" spans="2:17" ht="158.4" x14ac:dyDescent="0.25">
      <c r="B16" s="20">
        <v>14</v>
      </c>
      <c r="C16" s="9" t="s">
        <v>105</v>
      </c>
      <c r="D16" s="10" t="s">
        <v>91</v>
      </c>
      <c r="E16" s="9" t="s">
        <v>104</v>
      </c>
      <c r="F16" s="9" t="s">
        <v>103</v>
      </c>
      <c r="G16" s="6" t="s">
        <v>20</v>
      </c>
      <c r="H16" s="6" t="s">
        <v>102</v>
      </c>
      <c r="I16" s="11" t="s">
        <v>101</v>
      </c>
      <c r="J16" s="4" t="s">
        <v>41</v>
      </c>
      <c r="K16" s="4" t="s">
        <v>56</v>
      </c>
      <c r="L16" s="14" t="str">
        <f t="shared" si="0"/>
        <v>3 - Medio</v>
      </c>
      <c r="M16" s="19" t="s">
        <v>100</v>
      </c>
      <c r="N16" s="7" t="s">
        <v>99</v>
      </c>
      <c r="O16" s="4" t="s">
        <v>69</v>
      </c>
      <c r="P16" s="6" t="s">
        <v>98</v>
      </c>
      <c r="Q16" s="15" t="str">
        <f t="shared" si="1"/>
        <v xml:space="preserve"> Medio</v>
      </c>
    </row>
    <row r="17" spans="2:17" ht="105.6" x14ac:dyDescent="0.25">
      <c r="B17" s="20">
        <v>15</v>
      </c>
      <c r="C17" s="9" t="s">
        <v>97</v>
      </c>
      <c r="D17" s="10" t="s">
        <v>91</v>
      </c>
      <c r="E17" s="9" t="s">
        <v>90</v>
      </c>
      <c r="F17" s="9" t="s">
        <v>89</v>
      </c>
      <c r="G17" s="6" t="s">
        <v>15</v>
      </c>
      <c r="H17" s="6" t="s">
        <v>96</v>
      </c>
      <c r="I17" s="11" t="s">
        <v>95</v>
      </c>
      <c r="J17" s="4" t="s">
        <v>41</v>
      </c>
      <c r="K17" s="4" t="s">
        <v>49</v>
      </c>
      <c r="L17" s="14" t="str">
        <f t="shared" si="0"/>
        <v>2 - Basso</v>
      </c>
      <c r="M17" s="19" t="s">
        <v>94</v>
      </c>
      <c r="N17" s="7" t="s">
        <v>93</v>
      </c>
      <c r="O17" s="4" t="s">
        <v>65</v>
      </c>
      <c r="P17" s="6"/>
      <c r="Q17" s="15" t="str">
        <f t="shared" si="1"/>
        <v/>
      </c>
    </row>
    <row r="18" spans="2:17" ht="165" customHeight="1" x14ac:dyDescent="0.25">
      <c r="B18" s="20">
        <v>16</v>
      </c>
      <c r="C18" s="9" t="s">
        <v>92</v>
      </c>
      <c r="D18" s="10" t="s">
        <v>91</v>
      </c>
      <c r="E18" s="9" t="s">
        <v>90</v>
      </c>
      <c r="F18" s="9" t="s">
        <v>89</v>
      </c>
      <c r="G18" s="6" t="s">
        <v>20</v>
      </c>
      <c r="H18" s="6" t="s">
        <v>88</v>
      </c>
      <c r="I18" s="11" t="s">
        <v>87</v>
      </c>
      <c r="J18" s="4" t="s">
        <v>41</v>
      </c>
      <c r="K18" s="4" t="s">
        <v>56</v>
      </c>
      <c r="L18" s="14" t="str">
        <f t="shared" si="0"/>
        <v>3 - Medio</v>
      </c>
      <c r="M18" s="19" t="s">
        <v>86</v>
      </c>
      <c r="N18" s="7" t="s">
        <v>85</v>
      </c>
      <c r="O18" s="4" t="s">
        <v>65</v>
      </c>
      <c r="P18" s="6"/>
      <c r="Q18" s="15" t="str">
        <f t="shared" si="1"/>
        <v/>
      </c>
    </row>
  </sheetData>
  <autoFilter ref="B2:Q2"/>
  <conditionalFormatting sqref="J3:J18">
    <cfRule type="expression" dxfId="79" priority="5">
      <formula>J3="3 - Alta"</formula>
    </cfRule>
    <cfRule type="expression" dxfId="78" priority="6">
      <formula>J3="2 - Media"</formula>
    </cfRule>
    <cfRule type="expression" dxfId="77" priority="7">
      <formula>J3="1 - Bassa"</formula>
    </cfRule>
    <cfRule type="containsBlanks" dxfId="76" priority="8">
      <formula>LEN(TRIM(J3))=0</formula>
    </cfRule>
  </conditionalFormatting>
  <conditionalFormatting sqref="K3:K18">
    <cfRule type="expression" dxfId="75" priority="1">
      <formula>K3="3 - Alto"</formula>
    </cfRule>
    <cfRule type="expression" dxfId="74" priority="2">
      <formula>K3="2 - Medio"</formula>
    </cfRule>
    <cfRule type="expression" dxfId="73" priority="3">
      <formula>K3="1 - Basso"</formula>
    </cfRule>
    <cfRule type="containsBlanks" dxfId="72" priority="4">
      <formula>LEN(TRIM(K3))=0</formula>
    </cfRule>
  </conditionalFormatting>
  <dataValidations count="3">
    <dataValidation type="list" allowBlank="1" showInputMessage="1" showErrorMessage="1" sqref="O3:O18">
      <formula1>"1 - Idoneo,2 - Migliorabile,3 - Inadeguato"</formula1>
    </dataValidation>
    <dataValidation type="list" allowBlank="1" showInputMessage="1" showErrorMessage="1" sqref="K3:K18">
      <formula1>"1 - Basso,2 - Medio,3 - Alto"</formula1>
    </dataValidation>
    <dataValidation type="list" allowBlank="1" showInputMessage="1" showErrorMessage="1" sqref="J3:J18">
      <formula1>"1 - Bassa,2 - Media,3 - Alta"</formula1>
    </dataValidation>
  </dataValidations>
  <pageMargins left="0.7" right="0.7" top="0.75" bottom="0.75" header="0.3" footer="0.3"/>
  <pageSetup paperSize="8" scale="41" fitToHeight="0" orientation="landscape" r:id="rId1"/>
  <colBreaks count="2" manualBreakCount="2">
    <brk id="7" max="23" man="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abSelected="1" workbookViewId="0">
      <selection sqref="A1:XFD1048576"/>
    </sheetView>
  </sheetViews>
  <sheetFormatPr defaultColWidth="8.88671875" defaultRowHeight="13.2" outlineLevelCol="1" x14ac:dyDescent="0.25"/>
  <cols>
    <col min="1" max="1" width="0.6640625" style="41" customWidth="1"/>
    <col min="2" max="2" width="3" style="25" bestFit="1" customWidth="1"/>
    <col min="3" max="3" width="9.5546875" style="43" customWidth="1"/>
    <col min="4" max="4" width="18.5546875" style="43" customWidth="1"/>
    <col min="5" max="5" width="18.88671875" style="43" customWidth="1"/>
    <col min="6" max="6" width="18" style="43" customWidth="1"/>
    <col min="7" max="7" width="20.5546875" style="43" customWidth="1"/>
    <col min="8" max="8" width="60.6640625" style="43" customWidth="1"/>
    <col min="9" max="9" width="14.44140625" style="43" customWidth="1" outlineLevel="1"/>
    <col min="10" max="10" width="125" style="43" customWidth="1" outlineLevel="1"/>
    <col min="11" max="11" width="12.5546875" style="43" customWidth="1" outlineLevel="1"/>
    <col min="12" max="12" width="8.5546875" style="43" customWidth="1" outlineLevel="1"/>
    <col min="13" max="13" width="13.44140625" style="43" customWidth="1" outlineLevel="1"/>
    <col min="14" max="14" width="32.33203125" style="43" customWidth="1"/>
    <col min="15" max="15" width="96.6640625" style="43" customWidth="1"/>
    <col min="16" max="16" width="20" style="25" customWidth="1"/>
    <col min="17" max="17" width="12.44140625" style="25" bestFit="1" customWidth="1"/>
    <col min="18" max="18" width="18.109375" style="25" bestFit="1" customWidth="1"/>
    <col min="19" max="19" width="11.6640625" style="25" bestFit="1" customWidth="1"/>
    <col min="20" max="20" width="40.33203125" style="41" bestFit="1" customWidth="1"/>
    <col min="21" max="16384" width="8.88671875" style="41"/>
  </cols>
  <sheetData>
    <row r="1" spans="1:20" s="25" customFormat="1" x14ac:dyDescent="0.25">
      <c r="A1" s="41"/>
    </row>
    <row r="2" spans="1:20" s="25" customFormat="1" ht="36" x14ac:dyDescent="0.25">
      <c r="A2" s="41"/>
      <c r="B2" s="38" t="s">
        <v>14</v>
      </c>
      <c r="C2" s="38" t="s">
        <v>0</v>
      </c>
      <c r="D2" s="30" t="s">
        <v>1</v>
      </c>
      <c r="E2" s="30" t="s">
        <v>2</v>
      </c>
      <c r="F2" s="30" t="s">
        <v>18</v>
      </c>
      <c r="G2" s="30" t="s">
        <v>6</v>
      </c>
      <c r="H2" s="30" t="s">
        <v>13</v>
      </c>
      <c r="I2" s="30" t="s">
        <v>183</v>
      </c>
      <c r="J2" s="26" t="s">
        <v>12</v>
      </c>
      <c r="K2" s="27" t="s">
        <v>3</v>
      </c>
      <c r="L2" s="27" t="s">
        <v>7</v>
      </c>
      <c r="M2" s="26" t="s">
        <v>8</v>
      </c>
      <c r="N2" s="29" t="s">
        <v>138</v>
      </c>
      <c r="O2" s="30" t="s">
        <v>4</v>
      </c>
      <c r="P2" s="30" t="s">
        <v>10</v>
      </c>
      <c r="Q2" s="30" t="s">
        <v>184</v>
      </c>
      <c r="R2" s="30" t="s">
        <v>5</v>
      </c>
      <c r="S2" s="39" t="s">
        <v>11</v>
      </c>
      <c r="T2" s="39" t="s">
        <v>185</v>
      </c>
    </row>
    <row r="3" spans="1:20" ht="145.19999999999999" x14ac:dyDescent="0.25">
      <c r="B3" s="33">
        <v>14</v>
      </c>
      <c r="C3" s="34"/>
      <c r="D3" s="35" t="s">
        <v>186</v>
      </c>
      <c r="E3" s="34" t="s">
        <v>187</v>
      </c>
      <c r="F3" s="34" t="s">
        <v>188</v>
      </c>
      <c r="G3" s="31" t="s">
        <v>189</v>
      </c>
      <c r="H3" s="42" t="s">
        <v>190</v>
      </c>
      <c r="I3" s="31"/>
      <c r="J3" s="36" t="s">
        <v>191</v>
      </c>
      <c r="K3" s="28"/>
      <c r="L3" s="28"/>
      <c r="M3" s="45" t="str">
        <f t="shared" ref="M3:M14" si="0">IF(OR(K3="",L3=""),"",IF(LEFT(K3,1)*LEFT(L3,1)=1,"1 - Basso",IF(LEFT(K3,1)*LEFT(L3,1)=2,"2 - Basso", IF(LEFT(K3,1)*LEFT(L3,1)=3,"3 - Medio",IF(LEFT(K3,1)*LEFT(L3,1)=4,"4 - Medio",IF(LEFT(K3,1)*LEFT(L3,1)=6,"6 - Alto", IF(LEFT(K3,1)*LEFT(L3,1)=9,"9 - Alto")))))))</f>
        <v/>
      </c>
      <c r="N3" s="37"/>
      <c r="O3" s="32" t="s">
        <v>192</v>
      </c>
      <c r="P3" s="28" t="s">
        <v>69</v>
      </c>
      <c r="Q3" s="31"/>
      <c r="R3" s="31" t="s">
        <v>193</v>
      </c>
      <c r="S3" s="46" t="str">
        <f t="shared" ref="S3:S14" si="1">IF(OR(P3="2 - Migliorabile",P3="3 - Inadeguato"),MID(M3,4,100),"")</f>
        <v/>
      </c>
      <c r="T3" s="49" t="s">
        <v>290</v>
      </c>
    </row>
    <row r="4" spans="1:20" ht="250.8" x14ac:dyDescent="0.25">
      <c r="B4" s="33">
        <v>15</v>
      </c>
      <c r="C4" s="34"/>
      <c r="D4" s="35" t="s">
        <v>186</v>
      </c>
      <c r="E4" s="34" t="s">
        <v>187</v>
      </c>
      <c r="F4" s="34" t="s">
        <v>194</v>
      </c>
      <c r="G4" s="31" t="s">
        <v>189</v>
      </c>
      <c r="H4" s="31" t="s">
        <v>195</v>
      </c>
      <c r="I4" s="31"/>
      <c r="J4" s="36" t="s">
        <v>196</v>
      </c>
      <c r="K4" s="28" t="s">
        <v>43</v>
      </c>
      <c r="L4" s="28" t="s">
        <v>56</v>
      </c>
      <c r="M4" s="44" t="str">
        <f t="shared" si="0"/>
        <v>6 - Alto</v>
      </c>
      <c r="N4" s="37" t="s">
        <v>197</v>
      </c>
      <c r="O4" s="32" t="s">
        <v>198</v>
      </c>
      <c r="P4" s="28" t="s">
        <v>69</v>
      </c>
      <c r="Q4" s="31"/>
      <c r="R4" s="31" t="s">
        <v>199</v>
      </c>
      <c r="S4" s="47" t="str">
        <f t="shared" si="1"/>
        <v xml:space="preserve"> Alto</v>
      </c>
      <c r="T4" s="49" t="s">
        <v>291</v>
      </c>
    </row>
    <row r="5" spans="1:20" ht="79.2" x14ac:dyDescent="0.25">
      <c r="B5" s="33">
        <v>16</v>
      </c>
      <c r="C5" s="34"/>
      <c r="D5" s="35" t="s">
        <v>186</v>
      </c>
      <c r="E5" s="34" t="s">
        <v>187</v>
      </c>
      <c r="F5" s="34" t="s">
        <v>200</v>
      </c>
      <c r="G5" s="31" t="s">
        <v>189</v>
      </c>
      <c r="H5" s="31" t="s">
        <v>201</v>
      </c>
      <c r="I5" s="31"/>
      <c r="J5" s="36" t="s">
        <v>202</v>
      </c>
      <c r="K5" s="28" t="s">
        <v>43</v>
      </c>
      <c r="L5" s="28" t="s">
        <v>56</v>
      </c>
      <c r="M5" s="44" t="str">
        <f t="shared" si="0"/>
        <v>6 - Alto</v>
      </c>
      <c r="N5" s="37" t="s">
        <v>197</v>
      </c>
      <c r="O5" s="32" t="s">
        <v>203</v>
      </c>
      <c r="P5" s="28" t="s">
        <v>65</v>
      </c>
      <c r="Q5" s="31"/>
      <c r="R5" s="31"/>
      <c r="S5" s="47" t="str">
        <f t="shared" si="1"/>
        <v/>
      </c>
      <c r="T5" s="49"/>
    </row>
    <row r="6" spans="1:20" s="25" customFormat="1" ht="79.2" hidden="1" x14ac:dyDescent="0.25">
      <c r="A6" s="41"/>
      <c r="B6" s="33">
        <v>17</v>
      </c>
      <c r="C6" s="34"/>
      <c r="D6" s="35" t="s">
        <v>186</v>
      </c>
      <c r="E6" s="34" t="s">
        <v>187</v>
      </c>
      <c r="F6" s="34" t="s">
        <v>204</v>
      </c>
      <c r="G6" s="31" t="s">
        <v>189</v>
      </c>
      <c r="H6" s="31" t="s">
        <v>205</v>
      </c>
      <c r="I6" s="31"/>
      <c r="J6" s="36" t="s">
        <v>206</v>
      </c>
      <c r="K6" s="28" t="s">
        <v>43</v>
      </c>
      <c r="L6" s="28" t="s">
        <v>56</v>
      </c>
      <c r="M6" s="44" t="str">
        <f t="shared" si="0"/>
        <v>6 - Alto</v>
      </c>
      <c r="N6" s="37" t="s">
        <v>197</v>
      </c>
      <c r="O6" s="32" t="s">
        <v>207</v>
      </c>
      <c r="P6" s="28" t="s">
        <v>65</v>
      </c>
      <c r="Q6" s="31"/>
      <c r="R6" s="31"/>
      <c r="S6" s="47" t="str">
        <f t="shared" si="1"/>
        <v/>
      </c>
      <c r="T6" s="49"/>
    </row>
    <row r="7" spans="1:20" s="25" customFormat="1" ht="79.2" hidden="1" x14ac:dyDescent="0.25">
      <c r="A7" s="41"/>
      <c r="B7" s="33">
        <v>18</v>
      </c>
      <c r="C7" s="34"/>
      <c r="D7" s="35" t="s">
        <v>186</v>
      </c>
      <c r="E7" s="34" t="s">
        <v>187</v>
      </c>
      <c r="F7" s="34" t="s">
        <v>204</v>
      </c>
      <c r="G7" s="31" t="s">
        <v>208</v>
      </c>
      <c r="H7" s="31" t="s">
        <v>209</v>
      </c>
      <c r="I7" s="31"/>
      <c r="J7" s="36" t="s">
        <v>210</v>
      </c>
      <c r="K7" s="28" t="s">
        <v>43</v>
      </c>
      <c r="L7" s="28" t="s">
        <v>56</v>
      </c>
      <c r="M7" s="44" t="str">
        <f t="shared" si="0"/>
        <v>6 - Alto</v>
      </c>
      <c r="N7" s="37" t="s">
        <v>197</v>
      </c>
      <c r="O7" s="32" t="s">
        <v>207</v>
      </c>
      <c r="P7" s="28" t="s">
        <v>65</v>
      </c>
      <c r="Q7" s="31"/>
      <c r="R7" s="31"/>
      <c r="S7" s="47" t="str">
        <f t="shared" si="1"/>
        <v/>
      </c>
      <c r="T7" s="49"/>
    </row>
    <row r="8" spans="1:20" s="25" customFormat="1" ht="79.2" hidden="1" x14ac:dyDescent="0.25">
      <c r="A8" s="41"/>
      <c r="B8" s="33">
        <v>19</v>
      </c>
      <c r="C8" s="34"/>
      <c r="D8" s="35" t="s">
        <v>186</v>
      </c>
      <c r="E8" s="34" t="s">
        <v>187</v>
      </c>
      <c r="F8" s="34" t="s">
        <v>211</v>
      </c>
      <c r="G8" s="31" t="s">
        <v>189</v>
      </c>
      <c r="H8" s="31" t="s">
        <v>212</v>
      </c>
      <c r="I8" s="31"/>
      <c r="J8" s="36" t="s">
        <v>213</v>
      </c>
      <c r="K8" s="28" t="s">
        <v>41</v>
      </c>
      <c r="L8" s="28" t="s">
        <v>42</v>
      </c>
      <c r="M8" s="44" t="str">
        <f t="shared" si="0"/>
        <v>1 - Basso</v>
      </c>
      <c r="N8" s="37" t="s">
        <v>197</v>
      </c>
      <c r="O8" s="32" t="s">
        <v>214</v>
      </c>
      <c r="P8" s="28" t="s">
        <v>65</v>
      </c>
      <c r="Q8" s="31"/>
      <c r="R8" s="31"/>
      <c r="S8" s="47" t="str">
        <f t="shared" si="1"/>
        <v/>
      </c>
      <c r="T8" s="49"/>
    </row>
    <row r="9" spans="1:20" s="25" customFormat="1" ht="250.8" hidden="1" x14ac:dyDescent="0.25">
      <c r="A9" s="41"/>
      <c r="B9" s="33">
        <v>20</v>
      </c>
      <c r="C9" s="34"/>
      <c r="D9" s="35" t="s">
        <v>186</v>
      </c>
      <c r="E9" s="34" t="s">
        <v>215</v>
      </c>
      <c r="F9" s="34" t="s">
        <v>194</v>
      </c>
      <c r="G9" s="31" t="s">
        <v>189</v>
      </c>
      <c r="H9" s="31" t="s">
        <v>195</v>
      </c>
      <c r="I9" s="31"/>
      <c r="J9" s="36" t="s">
        <v>216</v>
      </c>
      <c r="K9" s="28" t="s">
        <v>43</v>
      </c>
      <c r="L9" s="28" t="s">
        <v>56</v>
      </c>
      <c r="M9" s="44" t="str">
        <f t="shared" si="0"/>
        <v>6 - Alto</v>
      </c>
      <c r="N9" s="37" t="s">
        <v>217</v>
      </c>
      <c r="O9" s="32" t="s">
        <v>218</v>
      </c>
      <c r="P9" s="28" t="s">
        <v>69</v>
      </c>
      <c r="Q9" s="31"/>
      <c r="R9" s="31" t="s">
        <v>199</v>
      </c>
      <c r="S9" s="47" t="str">
        <f t="shared" si="1"/>
        <v xml:space="preserve"> Alto</v>
      </c>
      <c r="T9" s="49"/>
    </row>
    <row r="10" spans="1:20" s="25" customFormat="1" ht="52.8" x14ac:dyDescent="0.25">
      <c r="A10" s="41"/>
      <c r="B10" s="33">
        <v>21</v>
      </c>
      <c r="C10" s="34"/>
      <c r="D10" s="35" t="s">
        <v>186</v>
      </c>
      <c r="E10" s="34" t="s">
        <v>215</v>
      </c>
      <c r="F10" s="34" t="s">
        <v>219</v>
      </c>
      <c r="G10" s="31" t="s">
        <v>189</v>
      </c>
      <c r="H10" s="31" t="s">
        <v>201</v>
      </c>
      <c r="I10" s="31"/>
      <c r="J10" s="36" t="s">
        <v>202</v>
      </c>
      <c r="K10" s="28" t="s">
        <v>43</v>
      </c>
      <c r="L10" s="28" t="s">
        <v>56</v>
      </c>
      <c r="M10" s="44" t="str">
        <f t="shared" si="0"/>
        <v>6 - Alto</v>
      </c>
      <c r="N10" s="37" t="s">
        <v>217</v>
      </c>
      <c r="O10" s="32" t="s">
        <v>203</v>
      </c>
      <c r="P10" s="28" t="s">
        <v>65</v>
      </c>
      <c r="Q10" s="31"/>
      <c r="R10" s="31"/>
      <c r="S10" s="47" t="str">
        <f t="shared" si="1"/>
        <v/>
      </c>
      <c r="T10" s="49"/>
    </row>
    <row r="11" spans="1:20" s="25" customFormat="1" ht="79.2" x14ac:dyDescent="0.25">
      <c r="A11" s="41"/>
      <c r="B11" s="33">
        <v>22</v>
      </c>
      <c r="C11" s="34"/>
      <c r="D11" s="35" t="s">
        <v>186</v>
      </c>
      <c r="E11" s="34" t="s">
        <v>215</v>
      </c>
      <c r="F11" s="34" t="s">
        <v>220</v>
      </c>
      <c r="G11" s="31" t="s">
        <v>189</v>
      </c>
      <c r="H11" s="31" t="s">
        <v>221</v>
      </c>
      <c r="I11" s="31"/>
      <c r="J11" s="36" t="s">
        <v>222</v>
      </c>
      <c r="K11" s="28" t="s">
        <v>43</v>
      </c>
      <c r="L11" s="28" t="s">
        <v>56</v>
      </c>
      <c r="M11" s="44" t="str">
        <f t="shared" si="0"/>
        <v>6 - Alto</v>
      </c>
      <c r="N11" s="37" t="s">
        <v>217</v>
      </c>
      <c r="O11" s="32" t="s">
        <v>223</v>
      </c>
      <c r="P11" s="28" t="s">
        <v>65</v>
      </c>
      <c r="Q11" s="31"/>
      <c r="R11" s="31"/>
      <c r="S11" s="47" t="str">
        <f t="shared" si="1"/>
        <v/>
      </c>
      <c r="T11" s="49"/>
    </row>
    <row r="12" spans="1:20" s="25" customFormat="1" ht="105.6" x14ac:dyDescent="0.25">
      <c r="A12" s="41"/>
      <c r="B12" s="33">
        <v>24</v>
      </c>
      <c r="C12" s="34"/>
      <c r="D12" s="35" t="s">
        <v>224</v>
      </c>
      <c r="E12" s="34" t="s">
        <v>225</v>
      </c>
      <c r="F12" s="34" t="s">
        <v>226</v>
      </c>
      <c r="G12" s="31" t="s">
        <v>227</v>
      </c>
      <c r="H12" s="31" t="s">
        <v>228</v>
      </c>
      <c r="I12" s="31"/>
      <c r="J12" s="36" t="s">
        <v>229</v>
      </c>
      <c r="K12" s="28" t="s">
        <v>41</v>
      </c>
      <c r="L12" s="28" t="s">
        <v>42</v>
      </c>
      <c r="M12" s="44" t="str">
        <f t="shared" si="0"/>
        <v>1 - Basso</v>
      </c>
      <c r="N12" s="37" t="s">
        <v>230</v>
      </c>
      <c r="O12" s="32" t="s">
        <v>231</v>
      </c>
      <c r="P12" s="28" t="s">
        <v>65</v>
      </c>
      <c r="Q12" s="31"/>
      <c r="R12" s="31"/>
      <c r="S12" s="47"/>
      <c r="T12" s="49"/>
    </row>
    <row r="13" spans="1:20" ht="105.6" x14ac:dyDescent="0.25">
      <c r="B13" s="33">
        <v>25</v>
      </c>
      <c r="C13" s="34"/>
      <c r="D13" s="35" t="s">
        <v>224</v>
      </c>
      <c r="E13" s="34" t="s">
        <v>232</v>
      </c>
      <c r="F13" s="34" t="s">
        <v>233</v>
      </c>
      <c r="G13" s="31" t="s">
        <v>189</v>
      </c>
      <c r="H13" s="42" t="s">
        <v>234</v>
      </c>
      <c r="I13" s="31"/>
      <c r="J13" s="36" t="s">
        <v>235</v>
      </c>
      <c r="K13" s="28" t="s">
        <v>41</v>
      </c>
      <c r="L13" s="28" t="s">
        <v>42</v>
      </c>
      <c r="M13" s="44" t="str">
        <f t="shared" si="0"/>
        <v>1 - Basso</v>
      </c>
      <c r="N13" s="37" t="s">
        <v>236</v>
      </c>
      <c r="O13" s="32" t="s">
        <v>237</v>
      </c>
      <c r="P13" s="28" t="s">
        <v>69</v>
      </c>
      <c r="Q13" s="31"/>
      <c r="R13" s="31" t="s">
        <v>238</v>
      </c>
      <c r="S13" s="47" t="str">
        <f t="shared" si="1"/>
        <v xml:space="preserve"> Basso</v>
      </c>
      <c r="T13" s="49" t="s">
        <v>292</v>
      </c>
    </row>
    <row r="14" spans="1:20" ht="105.6" x14ac:dyDescent="0.25">
      <c r="B14" s="33">
        <v>26</v>
      </c>
      <c r="C14" s="34"/>
      <c r="D14" s="35" t="s">
        <v>224</v>
      </c>
      <c r="E14" s="34" t="s">
        <v>232</v>
      </c>
      <c r="F14" s="34" t="s">
        <v>220</v>
      </c>
      <c r="G14" s="31" t="s">
        <v>189</v>
      </c>
      <c r="H14" s="42" t="s">
        <v>239</v>
      </c>
      <c r="I14" s="31"/>
      <c r="J14" s="36" t="s">
        <v>235</v>
      </c>
      <c r="K14" s="28" t="s">
        <v>41</v>
      </c>
      <c r="L14" s="28" t="s">
        <v>42</v>
      </c>
      <c r="M14" s="44" t="str">
        <f t="shared" si="0"/>
        <v>1 - Basso</v>
      </c>
      <c r="N14" s="37" t="s">
        <v>240</v>
      </c>
      <c r="O14" s="32" t="s">
        <v>237</v>
      </c>
      <c r="P14" s="28" t="s">
        <v>69</v>
      </c>
      <c r="Q14" s="31"/>
      <c r="R14" s="31" t="s">
        <v>241</v>
      </c>
      <c r="S14" s="47" t="str">
        <f t="shared" si="1"/>
        <v xml:space="preserve"> Basso</v>
      </c>
      <c r="T14" s="49" t="s">
        <v>292</v>
      </c>
    </row>
    <row r="15" spans="1:20" x14ac:dyDescent="0.25">
      <c r="T15" s="48"/>
    </row>
  </sheetData>
  <conditionalFormatting sqref="K3:K9 K11:K13">
    <cfRule type="expression" dxfId="71" priority="21">
      <formula>K3="3 - Alta"</formula>
    </cfRule>
    <cfRule type="expression" dxfId="70" priority="22">
      <formula>K3="2 - Media"</formula>
    </cfRule>
    <cfRule type="expression" dxfId="69" priority="23">
      <formula>K3="1 - Bassa"</formula>
    </cfRule>
    <cfRule type="containsBlanks" dxfId="68" priority="24">
      <formula>LEN(TRIM(K3))=0</formula>
    </cfRule>
  </conditionalFormatting>
  <conditionalFormatting sqref="L3:L9 L11:L13">
    <cfRule type="expression" dxfId="67" priority="17">
      <formula>L3="3 - Alto"</formula>
    </cfRule>
    <cfRule type="expression" dxfId="66" priority="18">
      <formula>L3="2 - Medio"</formula>
    </cfRule>
    <cfRule type="expression" dxfId="65" priority="19">
      <formula>L3="1 - Basso"</formula>
    </cfRule>
    <cfRule type="containsBlanks" dxfId="64" priority="20">
      <formula>LEN(TRIM(L3))=0</formula>
    </cfRule>
  </conditionalFormatting>
  <conditionalFormatting sqref="K14">
    <cfRule type="expression" dxfId="63" priority="13">
      <formula>K14="3 - Alta"</formula>
    </cfRule>
    <cfRule type="expression" dxfId="62" priority="14">
      <formula>K14="2 - Media"</formula>
    </cfRule>
    <cfRule type="expression" dxfId="61" priority="15">
      <formula>K14="1 - Bassa"</formula>
    </cfRule>
    <cfRule type="containsBlanks" dxfId="60" priority="16">
      <formula>LEN(TRIM(K14))=0</formula>
    </cfRule>
  </conditionalFormatting>
  <conditionalFormatting sqref="L14">
    <cfRule type="expression" dxfId="59" priority="9">
      <formula>L14="3 - Alto"</formula>
    </cfRule>
    <cfRule type="expression" dxfId="58" priority="10">
      <formula>L14="2 - Medio"</formula>
    </cfRule>
    <cfRule type="expression" dxfId="57" priority="11">
      <formula>L14="1 - Basso"</formula>
    </cfRule>
    <cfRule type="containsBlanks" dxfId="56" priority="12">
      <formula>LEN(TRIM(L14))=0</formula>
    </cfRule>
  </conditionalFormatting>
  <conditionalFormatting sqref="K10">
    <cfRule type="expression" dxfId="55" priority="5">
      <formula>K10="3 - Alta"</formula>
    </cfRule>
    <cfRule type="expression" dxfId="54" priority="6">
      <formula>K10="2 - Media"</formula>
    </cfRule>
    <cfRule type="expression" dxfId="53" priority="7">
      <formula>K10="1 - Bassa"</formula>
    </cfRule>
    <cfRule type="containsBlanks" dxfId="52" priority="8">
      <formula>LEN(TRIM(K10))=0</formula>
    </cfRule>
  </conditionalFormatting>
  <conditionalFormatting sqref="L10">
    <cfRule type="expression" dxfId="51" priority="1">
      <formula>L10="3 - Alto"</formula>
    </cfRule>
    <cfRule type="expression" dxfId="50" priority="2">
      <formula>L10="2 - Medio"</formula>
    </cfRule>
    <cfRule type="expression" dxfId="49" priority="3">
      <formula>L10="1 - Basso"</formula>
    </cfRule>
    <cfRule type="containsBlanks" dxfId="48" priority="4">
      <formula>LEN(TRIM(L10))=0</formula>
    </cfRule>
  </conditionalFormatting>
  <dataValidations count="3">
    <dataValidation type="list" allowBlank="1" showInputMessage="1" showErrorMessage="1" sqref="P3:P14">
      <formula1>"1 - Idoneo,2 - Migliorabile,3 - Inadeguato"</formula1>
    </dataValidation>
    <dataValidation type="list" allowBlank="1" showInputMessage="1" showErrorMessage="1" sqref="L3:L14">
      <formula1>"1 - Basso,2 - Medio,3 - Alto"</formula1>
    </dataValidation>
    <dataValidation type="list" allowBlank="1" showInputMessage="1" showErrorMessage="1" sqref="K3:K14">
      <formula1>"1 - Bassa,2 - Media,3 - Alta"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workbookViewId="0">
      <selection sqref="A1:XFD1048576"/>
    </sheetView>
  </sheetViews>
  <sheetFormatPr defaultRowHeight="13.2" x14ac:dyDescent="0.25"/>
  <cols>
    <col min="1" max="1" width="3.88671875" style="25" customWidth="1"/>
    <col min="2" max="2" width="8.44140625" style="25" customWidth="1"/>
    <col min="3" max="3" width="1.6640625" style="25" customWidth="1"/>
    <col min="4" max="4" width="25.6640625" style="25" customWidth="1"/>
    <col min="5" max="5" width="14.5546875" style="25" customWidth="1"/>
    <col min="6" max="6" width="8.88671875" style="25"/>
    <col min="7" max="7" width="14.33203125" style="25" customWidth="1"/>
    <col min="8" max="8" width="31.33203125" style="25" customWidth="1"/>
    <col min="9" max="9" width="53.44140625" style="25" customWidth="1"/>
    <col min="10" max="11" width="8.88671875" style="25"/>
    <col min="12" max="12" width="11.44140625" style="25" customWidth="1"/>
    <col min="13" max="13" width="24.5546875" style="25" customWidth="1"/>
    <col min="14" max="14" width="45.33203125" style="25" customWidth="1"/>
    <col min="15" max="15" width="16.44140625" style="25" customWidth="1"/>
    <col min="16" max="16" width="6.5546875" style="25" customWidth="1"/>
    <col min="17" max="17" width="17.6640625" style="25" customWidth="1"/>
    <col min="18" max="18" width="12.6640625" style="25" customWidth="1"/>
    <col min="19" max="19" width="55.44140625" style="25" customWidth="1"/>
    <col min="20" max="16384" width="8.88671875" style="25"/>
  </cols>
  <sheetData>
    <row r="1" spans="1:19" ht="60" x14ac:dyDescent="0.25">
      <c r="A1" s="41"/>
      <c r="B1" s="38" t="s">
        <v>14</v>
      </c>
      <c r="C1" s="38" t="s">
        <v>0</v>
      </c>
      <c r="D1" s="30" t="s">
        <v>1</v>
      </c>
      <c r="E1" s="30" t="s">
        <v>2</v>
      </c>
      <c r="F1" s="30" t="s">
        <v>18</v>
      </c>
      <c r="G1" s="30" t="s">
        <v>6</v>
      </c>
      <c r="H1" s="30" t="s">
        <v>13</v>
      </c>
      <c r="I1" s="26" t="s">
        <v>12</v>
      </c>
      <c r="J1" s="27" t="s">
        <v>3</v>
      </c>
      <c r="K1" s="27" t="s">
        <v>7</v>
      </c>
      <c r="L1" s="26" t="s">
        <v>8</v>
      </c>
      <c r="M1" s="29" t="s">
        <v>138</v>
      </c>
      <c r="N1" s="30" t="s">
        <v>4</v>
      </c>
      <c r="O1" s="30" t="s">
        <v>10</v>
      </c>
      <c r="P1" s="30" t="s">
        <v>184</v>
      </c>
      <c r="Q1" s="30" t="s">
        <v>5</v>
      </c>
      <c r="R1" s="39" t="s">
        <v>11</v>
      </c>
      <c r="S1" s="39" t="s">
        <v>185</v>
      </c>
    </row>
    <row r="2" spans="1:19" s="41" customFormat="1" ht="264" x14ac:dyDescent="0.25">
      <c r="B2" s="33">
        <v>1</v>
      </c>
      <c r="C2" s="34"/>
      <c r="D2" s="35" t="s">
        <v>186</v>
      </c>
      <c r="E2" s="34" t="s">
        <v>242</v>
      </c>
      <c r="F2" s="34" t="s">
        <v>188</v>
      </c>
      <c r="G2" s="31" t="s">
        <v>189</v>
      </c>
      <c r="H2" s="42" t="s">
        <v>243</v>
      </c>
      <c r="I2" s="36" t="s">
        <v>244</v>
      </c>
      <c r="J2" s="28" t="s">
        <v>43</v>
      </c>
      <c r="K2" s="28" t="s">
        <v>49</v>
      </c>
      <c r="L2" s="44" t="str">
        <f t="shared" ref="L2:L15" si="0">IF(OR(J2="",K2=""),"",IF(LEFT(J2,1)*LEFT(K2,1)=1,"1 - Basso",IF(LEFT(J2,1)*LEFT(K2,1)=2,"2 - Basso", IF(LEFT(J2,1)*LEFT(K2,1)=3,"3 - Medio",IF(LEFT(J2,1)*LEFT(K2,1)=4,"4 - Medio",IF(LEFT(J2,1)*LEFT(K2,1)=6,"6 - Alto", IF(LEFT(J2,1)*LEFT(K2,1)=9,"9 - Alto")))))))</f>
        <v>4 - Medio</v>
      </c>
      <c r="M2" s="37" t="s">
        <v>245</v>
      </c>
      <c r="N2" s="32" t="s">
        <v>246</v>
      </c>
      <c r="O2" s="28" t="s">
        <v>69</v>
      </c>
      <c r="P2" s="31"/>
      <c r="Q2" s="31" t="s">
        <v>247</v>
      </c>
      <c r="R2" s="40" t="str">
        <f t="shared" ref="R2:R14" si="1">IF(OR(O2="2 - Migliorabile",O2="3 - Inadeguato"),MID(L2,4,100),"")</f>
        <v xml:space="preserve"> Medio</v>
      </c>
      <c r="S2" s="23" t="s">
        <v>248</v>
      </c>
    </row>
    <row r="3" spans="1:19" s="41" customFormat="1" ht="330" x14ac:dyDescent="0.25">
      <c r="B3" s="33">
        <v>2</v>
      </c>
      <c r="C3" s="34"/>
      <c r="D3" s="35" t="s">
        <v>186</v>
      </c>
      <c r="E3" s="34" t="s">
        <v>242</v>
      </c>
      <c r="F3" s="34" t="s">
        <v>194</v>
      </c>
      <c r="G3" s="31" t="s">
        <v>189</v>
      </c>
      <c r="H3" s="31" t="s">
        <v>195</v>
      </c>
      <c r="I3" s="36" t="s">
        <v>244</v>
      </c>
      <c r="J3" s="28" t="s">
        <v>43</v>
      </c>
      <c r="K3" s="28" t="s">
        <v>49</v>
      </c>
      <c r="L3" s="44" t="str">
        <f t="shared" si="0"/>
        <v>4 - Medio</v>
      </c>
      <c r="M3" s="37" t="s">
        <v>249</v>
      </c>
      <c r="N3" s="32" t="s">
        <v>250</v>
      </c>
      <c r="O3" s="28" t="s">
        <v>69</v>
      </c>
      <c r="P3" s="31"/>
      <c r="Q3" s="31" t="s">
        <v>247</v>
      </c>
      <c r="R3" s="40" t="str">
        <f t="shared" si="1"/>
        <v xml:space="preserve"> Medio</v>
      </c>
      <c r="S3" s="23" t="s">
        <v>248</v>
      </c>
    </row>
    <row r="4" spans="1:19" s="41" customFormat="1" ht="409.6" x14ac:dyDescent="0.25">
      <c r="B4" s="33">
        <v>3</v>
      </c>
      <c r="C4" s="34"/>
      <c r="D4" s="35" t="s">
        <v>186</v>
      </c>
      <c r="E4" s="34" t="s">
        <v>242</v>
      </c>
      <c r="F4" s="34" t="s">
        <v>200</v>
      </c>
      <c r="G4" s="31" t="s">
        <v>189</v>
      </c>
      <c r="H4" s="31" t="s">
        <v>201</v>
      </c>
      <c r="I4" s="36" t="s">
        <v>244</v>
      </c>
      <c r="J4" s="28" t="s">
        <v>43</v>
      </c>
      <c r="K4" s="28" t="s">
        <v>49</v>
      </c>
      <c r="L4" s="44" t="str">
        <f t="shared" si="0"/>
        <v>4 - Medio</v>
      </c>
      <c r="M4" s="37" t="s">
        <v>251</v>
      </c>
      <c r="N4" s="32" t="s">
        <v>252</v>
      </c>
      <c r="O4" s="28" t="s">
        <v>69</v>
      </c>
      <c r="P4" s="31"/>
      <c r="Q4" s="31" t="s">
        <v>253</v>
      </c>
      <c r="R4" s="40" t="str">
        <f t="shared" si="1"/>
        <v xml:space="preserve"> Medio</v>
      </c>
      <c r="S4" s="23" t="s">
        <v>254</v>
      </c>
    </row>
    <row r="5" spans="1:19" s="41" customFormat="1" ht="198" x14ac:dyDescent="0.25">
      <c r="B5" s="33">
        <v>4</v>
      </c>
      <c r="C5" s="34"/>
      <c r="D5" s="35" t="s">
        <v>186</v>
      </c>
      <c r="E5" s="34" t="s">
        <v>242</v>
      </c>
      <c r="F5" s="34" t="s">
        <v>204</v>
      </c>
      <c r="G5" s="31" t="s">
        <v>189</v>
      </c>
      <c r="H5" s="31" t="s">
        <v>205</v>
      </c>
      <c r="I5" s="36" t="s">
        <v>244</v>
      </c>
      <c r="J5" s="28" t="s">
        <v>43</v>
      </c>
      <c r="K5" s="28" t="s">
        <v>49</v>
      </c>
      <c r="L5" s="44" t="str">
        <f t="shared" si="0"/>
        <v>4 - Medio</v>
      </c>
      <c r="M5" s="37" t="s">
        <v>249</v>
      </c>
      <c r="N5" s="32" t="s">
        <v>255</v>
      </c>
      <c r="O5" s="28" t="s">
        <v>69</v>
      </c>
      <c r="P5" s="31"/>
      <c r="Q5" s="31" t="s">
        <v>253</v>
      </c>
      <c r="R5" s="40" t="str">
        <f t="shared" si="1"/>
        <v xml:space="preserve"> Medio</v>
      </c>
      <c r="S5" s="23" t="s">
        <v>254</v>
      </c>
    </row>
    <row r="6" spans="1:19" s="41" customFormat="1" ht="145.19999999999999" x14ac:dyDescent="0.25">
      <c r="B6" s="33">
        <v>5</v>
      </c>
      <c r="C6" s="34"/>
      <c r="D6" s="35" t="s">
        <v>186</v>
      </c>
      <c r="E6" s="34" t="s">
        <v>242</v>
      </c>
      <c r="F6" s="34" t="s">
        <v>204</v>
      </c>
      <c r="G6" s="31" t="s">
        <v>208</v>
      </c>
      <c r="H6" s="31" t="s">
        <v>209</v>
      </c>
      <c r="I6" s="36" t="s">
        <v>244</v>
      </c>
      <c r="J6" s="28" t="s">
        <v>43</v>
      </c>
      <c r="K6" s="28" t="s">
        <v>49</v>
      </c>
      <c r="L6" s="44" t="str">
        <f t="shared" si="0"/>
        <v>4 - Medio</v>
      </c>
      <c r="M6" s="37" t="s">
        <v>256</v>
      </c>
      <c r="N6" s="32" t="s">
        <v>255</v>
      </c>
      <c r="O6" s="28" t="s">
        <v>65</v>
      </c>
      <c r="P6" s="31"/>
      <c r="Q6" s="31"/>
      <c r="R6" s="40" t="str">
        <f t="shared" si="1"/>
        <v/>
      </c>
      <c r="S6" s="23"/>
    </row>
    <row r="7" spans="1:19" s="41" customFormat="1" ht="211.2" x14ac:dyDescent="0.25">
      <c r="B7" s="33">
        <v>6</v>
      </c>
      <c r="C7" s="34"/>
      <c r="D7" s="35" t="s">
        <v>186</v>
      </c>
      <c r="E7" s="34" t="s">
        <v>242</v>
      </c>
      <c r="F7" s="34" t="s">
        <v>211</v>
      </c>
      <c r="G7" s="31" t="s">
        <v>189</v>
      </c>
      <c r="H7" s="31" t="s">
        <v>212</v>
      </c>
      <c r="I7" s="36" t="s">
        <v>257</v>
      </c>
      <c r="J7" s="28" t="s">
        <v>41</v>
      </c>
      <c r="K7" s="28" t="s">
        <v>49</v>
      </c>
      <c r="L7" s="44" t="str">
        <f t="shared" si="0"/>
        <v>2 - Basso</v>
      </c>
      <c r="M7" s="37" t="s">
        <v>258</v>
      </c>
      <c r="N7" s="32" t="s">
        <v>259</v>
      </c>
      <c r="O7" s="28" t="s">
        <v>65</v>
      </c>
      <c r="P7" s="31"/>
      <c r="Q7" s="31"/>
      <c r="R7" s="40" t="str">
        <f t="shared" si="1"/>
        <v/>
      </c>
      <c r="S7" s="23"/>
    </row>
    <row r="8" spans="1:19" s="41" customFormat="1" ht="409.6" x14ac:dyDescent="0.25">
      <c r="B8" s="33">
        <v>7</v>
      </c>
      <c r="C8" s="34"/>
      <c r="D8" s="35" t="s">
        <v>186</v>
      </c>
      <c r="E8" s="34" t="s">
        <v>260</v>
      </c>
      <c r="F8" s="34" t="s">
        <v>261</v>
      </c>
      <c r="G8" s="31" t="s">
        <v>189</v>
      </c>
      <c r="H8" s="31" t="s">
        <v>262</v>
      </c>
      <c r="I8" s="36" t="s">
        <v>257</v>
      </c>
      <c r="J8" s="28" t="s">
        <v>41</v>
      </c>
      <c r="K8" s="28" t="s">
        <v>49</v>
      </c>
      <c r="L8" s="44" t="str">
        <f t="shared" si="0"/>
        <v>2 - Basso</v>
      </c>
      <c r="M8" s="37" t="s">
        <v>263</v>
      </c>
      <c r="N8" s="32" t="s">
        <v>264</v>
      </c>
      <c r="O8" s="28" t="s">
        <v>65</v>
      </c>
      <c r="P8" s="31"/>
      <c r="Q8" s="31"/>
      <c r="R8" s="40" t="str">
        <f t="shared" si="1"/>
        <v/>
      </c>
      <c r="S8" s="23"/>
    </row>
    <row r="9" spans="1:19" s="41" customFormat="1" ht="316.8" x14ac:dyDescent="0.25">
      <c r="B9" s="33">
        <v>8</v>
      </c>
      <c r="C9" s="34"/>
      <c r="D9" s="35" t="s">
        <v>186</v>
      </c>
      <c r="E9" s="34" t="s">
        <v>265</v>
      </c>
      <c r="F9" s="34" t="s">
        <v>266</v>
      </c>
      <c r="G9" s="31" t="s">
        <v>189</v>
      </c>
      <c r="H9" s="42" t="s">
        <v>267</v>
      </c>
      <c r="I9" s="36" t="s">
        <v>244</v>
      </c>
      <c r="J9" s="28" t="s">
        <v>43</v>
      </c>
      <c r="K9" s="28" t="s">
        <v>49</v>
      </c>
      <c r="L9" s="44" t="str">
        <f t="shared" si="0"/>
        <v>4 - Medio</v>
      </c>
      <c r="M9" s="37" t="s">
        <v>256</v>
      </c>
      <c r="N9" s="32" t="s">
        <v>268</v>
      </c>
      <c r="O9" s="28" t="s">
        <v>69</v>
      </c>
      <c r="P9" s="31"/>
      <c r="Q9" s="31" t="s">
        <v>247</v>
      </c>
      <c r="R9" s="40" t="str">
        <f t="shared" si="1"/>
        <v xml:space="preserve"> Medio</v>
      </c>
      <c r="S9" s="23" t="s">
        <v>248</v>
      </c>
    </row>
    <row r="10" spans="1:19" s="41" customFormat="1" ht="211.2" x14ac:dyDescent="0.25">
      <c r="B10" s="33">
        <v>9</v>
      </c>
      <c r="C10" s="34"/>
      <c r="D10" s="35" t="s">
        <v>186</v>
      </c>
      <c r="E10" s="34" t="s">
        <v>265</v>
      </c>
      <c r="F10" s="34" t="s">
        <v>269</v>
      </c>
      <c r="G10" s="31" t="s">
        <v>189</v>
      </c>
      <c r="H10" s="31" t="s">
        <v>270</v>
      </c>
      <c r="I10" s="36" t="s">
        <v>257</v>
      </c>
      <c r="J10" s="28" t="s">
        <v>41</v>
      </c>
      <c r="K10" s="28" t="s">
        <v>49</v>
      </c>
      <c r="L10" s="44" t="str">
        <f t="shared" si="0"/>
        <v>2 - Basso</v>
      </c>
      <c r="M10" s="37" t="s">
        <v>258</v>
      </c>
      <c r="N10" s="32" t="s">
        <v>271</v>
      </c>
      <c r="O10" s="28" t="s">
        <v>65</v>
      </c>
      <c r="P10" s="31"/>
      <c r="Q10" s="31"/>
      <c r="R10" s="40" t="str">
        <f t="shared" si="1"/>
        <v/>
      </c>
      <c r="S10" s="23"/>
    </row>
    <row r="11" spans="1:19" s="41" customFormat="1" ht="211.2" x14ac:dyDescent="0.25">
      <c r="B11" s="33">
        <v>10</v>
      </c>
      <c r="C11" s="34"/>
      <c r="D11" s="35" t="s">
        <v>186</v>
      </c>
      <c r="E11" s="34" t="s">
        <v>265</v>
      </c>
      <c r="F11" s="34" t="s">
        <v>200</v>
      </c>
      <c r="G11" s="31" t="s">
        <v>189</v>
      </c>
      <c r="H11" s="31" t="s">
        <v>272</v>
      </c>
      <c r="I11" s="36" t="s">
        <v>257</v>
      </c>
      <c r="J11" s="28" t="s">
        <v>41</v>
      </c>
      <c r="K11" s="28" t="s">
        <v>49</v>
      </c>
      <c r="L11" s="44" t="str">
        <f t="shared" si="0"/>
        <v>2 - Basso</v>
      </c>
      <c r="M11" s="37" t="s">
        <v>258</v>
      </c>
      <c r="N11" s="32" t="s">
        <v>273</v>
      </c>
      <c r="O11" s="28" t="s">
        <v>65</v>
      </c>
      <c r="P11" s="31"/>
      <c r="Q11" s="31"/>
      <c r="R11" s="40" t="str">
        <f t="shared" si="1"/>
        <v/>
      </c>
      <c r="S11" s="23"/>
    </row>
    <row r="12" spans="1:19" s="41" customFormat="1" ht="211.2" x14ac:dyDescent="0.25">
      <c r="B12" s="33">
        <v>11</v>
      </c>
      <c r="C12" s="34"/>
      <c r="D12" s="35" t="s">
        <v>186</v>
      </c>
      <c r="E12" s="34" t="s">
        <v>265</v>
      </c>
      <c r="F12" s="34" t="s">
        <v>204</v>
      </c>
      <c r="G12" s="31" t="s">
        <v>189</v>
      </c>
      <c r="H12" s="31" t="s">
        <v>274</v>
      </c>
      <c r="I12" s="36" t="s">
        <v>244</v>
      </c>
      <c r="J12" s="28" t="s">
        <v>43</v>
      </c>
      <c r="K12" s="28" t="s">
        <v>49</v>
      </c>
      <c r="L12" s="44" t="str">
        <f t="shared" si="0"/>
        <v>4 - Medio</v>
      </c>
      <c r="M12" s="37" t="s">
        <v>258</v>
      </c>
      <c r="N12" s="24" t="s">
        <v>275</v>
      </c>
      <c r="O12" s="28" t="s">
        <v>69</v>
      </c>
      <c r="P12" s="31"/>
      <c r="Q12" s="31" t="s">
        <v>276</v>
      </c>
      <c r="R12" s="40" t="str">
        <f t="shared" si="1"/>
        <v xml:space="preserve"> Medio</v>
      </c>
      <c r="S12" s="23" t="s">
        <v>277</v>
      </c>
    </row>
    <row r="13" spans="1:19" s="41" customFormat="1" ht="145.19999999999999" x14ac:dyDescent="0.25">
      <c r="B13" s="33">
        <v>12</v>
      </c>
      <c r="C13" s="34"/>
      <c r="D13" s="35" t="s">
        <v>186</v>
      </c>
      <c r="E13" s="34" t="s">
        <v>265</v>
      </c>
      <c r="F13" s="34" t="s">
        <v>204</v>
      </c>
      <c r="G13" s="31" t="s">
        <v>208</v>
      </c>
      <c r="H13" s="31" t="s">
        <v>278</v>
      </c>
      <c r="I13" s="36" t="s">
        <v>244</v>
      </c>
      <c r="J13" s="28" t="s">
        <v>43</v>
      </c>
      <c r="K13" s="28" t="s">
        <v>49</v>
      </c>
      <c r="L13" s="44" t="str">
        <f t="shared" si="0"/>
        <v>4 - Medio</v>
      </c>
      <c r="M13" s="37" t="s">
        <v>256</v>
      </c>
      <c r="N13" s="32" t="s">
        <v>255</v>
      </c>
      <c r="O13" s="28" t="s">
        <v>65</v>
      </c>
      <c r="P13" s="31"/>
      <c r="Q13" s="31"/>
      <c r="R13" s="40" t="str">
        <f t="shared" si="1"/>
        <v/>
      </c>
      <c r="S13" s="23"/>
    </row>
    <row r="14" spans="1:19" s="41" customFormat="1" ht="303.60000000000002" x14ac:dyDescent="0.25">
      <c r="B14" s="33">
        <v>13</v>
      </c>
      <c r="C14" s="34"/>
      <c r="D14" s="35" t="s">
        <v>186</v>
      </c>
      <c r="E14" s="34" t="s">
        <v>265</v>
      </c>
      <c r="F14" s="34" t="s">
        <v>279</v>
      </c>
      <c r="G14" s="31" t="s">
        <v>189</v>
      </c>
      <c r="H14" s="31" t="s">
        <v>280</v>
      </c>
      <c r="I14" s="36" t="s">
        <v>244</v>
      </c>
      <c r="J14" s="28" t="s">
        <v>43</v>
      </c>
      <c r="K14" s="28" t="s">
        <v>49</v>
      </c>
      <c r="L14" s="44" t="str">
        <f t="shared" si="0"/>
        <v>4 - Medio</v>
      </c>
      <c r="M14" s="37" t="s">
        <v>256</v>
      </c>
      <c r="N14" s="32" t="s">
        <v>281</v>
      </c>
      <c r="O14" s="28" t="s">
        <v>65</v>
      </c>
      <c r="P14" s="31"/>
      <c r="Q14" s="31"/>
      <c r="R14" s="40" t="str">
        <f t="shared" si="1"/>
        <v/>
      </c>
      <c r="S14" s="23"/>
    </row>
    <row r="15" spans="1:19" ht="277.2" x14ac:dyDescent="0.25">
      <c r="A15" s="41"/>
      <c r="B15" s="33">
        <v>14</v>
      </c>
      <c r="C15" s="34"/>
      <c r="D15" s="35" t="s">
        <v>282</v>
      </c>
      <c r="E15" s="34" t="s">
        <v>283</v>
      </c>
      <c r="F15" s="34" t="s">
        <v>284</v>
      </c>
      <c r="G15" s="31" t="s">
        <v>227</v>
      </c>
      <c r="H15" s="31" t="s">
        <v>285</v>
      </c>
      <c r="I15" s="36" t="s">
        <v>244</v>
      </c>
      <c r="J15" s="28" t="s">
        <v>43</v>
      </c>
      <c r="K15" s="28" t="s">
        <v>49</v>
      </c>
      <c r="L15" s="44" t="str">
        <f t="shared" si="0"/>
        <v>4 - Medio</v>
      </c>
      <c r="M15" s="37" t="s">
        <v>286</v>
      </c>
      <c r="N15" s="37" t="s">
        <v>287</v>
      </c>
      <c r="O15" s="28" t="s">
        <v>69</v>
      </c>
      <c r="P15" s="28"/>
      <c r="Q15" s="31" t="s">
        <v>288</v>
      </c>
      <c r="R15" s="31"/>
      <c r="S15" s="23" t="s">
        <v>289</v>
      </c>
    </row>
  </sheetData>
  <conditionalFormatting sqref="J4:J5 J7:J12">
    <cfRule type="expression" dxfId="47" priority="45">
      <formula>J4="3 - Alta"</formula>
    </cfRule>
    <cfRule type="expression" dxfId="46" priority="46">
      <formula>J4="2 - Media"</formula>
    </cfRule>
    <cfRule type="expression" dxfId="45" priority="47">
      <formula>J4="1 - Bassa"</formula>
    </cfRule>
    <cfRule type="containsBlanks" dxfId="44" priority="48">
      <formula>LEN(TRIM(J4))=0</formula>
    </cfRule>
  </conditionalFormatting>
  <conditionalFormatting sqref="K4:K5 K7:K12">
    <cfRule type="expression" dxfId="43" priority="41">
      <formula>K4="3 - Alto"</formula>
    </cfRule>
    <cfRule type="expression" dxfId="42" priority="42">
      <formula>K4="2 - Medio"</formula>
    </cfRule>
    <cfRule type="expression" dxfId="41" priority="43">
      <formula>K4="1 - Basso"</formula>
    </cfRule>
    <cfRule type="containsBlanks" dxfId="40" priority="44">
      <formula>LEN(TRIM(K4))=0</formula>
    </cfRule>
  </conditionalFormatting>
  <conditionalFormatting sqref="J2:J3">
    <cfRule type="expression" dxfId="39" priority="37">
      <formula>J2="3 - Alta"</formula>
    </cfRule>
    <cfRule type="expression" dxfId="38" priority="38">
      <formula>J2="2 - Media"</formula>
    </cfRule>
    <cfRule type="expression" dxfId="37" priority="39">
      <formula>J2="1 - Bassa"</formula>
    </cfRule>
    <cfRule type="containsBlanks" dxfId="36" priority="40">
      <formula>LEN(TRIM(J2))=0</formula>
    </cfRule>
  </conditionalFormatting>
  <conditionalFormatting sqref="K2:K3">
    <cfRule type="expression" dxfId="35" priority="33">
      <formula>K2="3 - Alto"</formula>
    </cfRule>
    <cfRule type="expression" dxfId="34" priority="34">
      <formula>K2="2 - Medio"</formula>
    </cfRule>
    <cfRule type="expression" dxfId="33" priority="35">
      <formula>K2="1 - Basso"</formula>
    </cfRule>
    <cfRule type="containsBlanks" dxfId="32" priority="36">
      <formula>LEN(TRIM(K2))=0</formula>
    </cfRule>
  </conditionalFormatting>
  <conditionalFormatting sqref="J6">
    <cfRule type="expression" dxfId="31" priority="29">
      <formula>J6="3 - Alta"</formula>
    </cfRule>
    <cfRule type="expression" dxfId="30" priority="30">
      <formula>J6="2 - Media"</formula>
    </cfRule>
    <cfRule type="expression" dxfId="29" priority="31">
      <formula>J6="1 - Bassa"</formula>
    </cfRule>
    <cfRule type="containsBlanks" dxfId="28" priority="32">
      <formula>LEN(TRIM(J6))=0</formula>
    </cfRule>
  </conditionalFormatting>
  <conditionalFormatting sqref="K6">
    <cfRule type="expression" dxfId="27" priority="25">
      <formula>K6="3 - Alto"</formula>
    </cfRule>
    <cfRule type="expression" dxfId="26" priority="26">
      <formula>K6="2 - Medio"</formula>
    </cfRule>
    <cfRule type="expression" dxfId="25" priority="27">
      <formula>K6="1 - Basso"</formula>
    </cfRule>
    <cfRule type="containsBlanks" dxfId="24" priority="28">
      <formula>LEN(TRIM(K6))=0</formula>
    </cfRule>
  </conditionalFormatting>
  <conditionalFormatting sqref="J13">
    <cfRule type="expression" dxfId="23" priority="21">
      <formula>J13="3 - Alta"</formula>
    </cfRule>
    <cfRule type="expression" dxfId="22" priority="22">
      <formula>J13="2 - Media"</formula>
    </cfRule>
    <cfRule type="expression" dxfId="21" priority="23">
      <formula>J13="1 - Bassa"</formula>
    </cfRule>
    <cfRule type="containsBlanks" dxfId="20" priority="24">
      <formula>LEN(TRIM(J13))=0</formula>
    </cfRule>
  </conditionalFormatting>
  <conditionalFormatting sqref="K13">
    <cfRule type="expression" dxfId="19" priority="17">
      <formula>K13="3 - Alto"</formula>
    </cfRule>
    <cfRule type="expression" dxfId="18" priority="18">
      <formula>K13="2 - Medio"</formula>
    </cfRule>
    <cfRule type="expression" dxfId="17" priority="19">
      <formula>K13="1 - Basso"</formula>
    </cfRule>
    <cfRule type="containsBlanks" dxfId="16" priority="20">
      <formula>LEN(TRIM(K13))=0</formula>
    </cfRule>
  </conditionalFormatting>
  <conditionalFormatting sqref="J14">
    <cfRule type="expression" dxfId="15" priority="13">
      <formula>J14="3 - Alta"</formula>
    </cfRule>
    <cfRule type="expression" dxfId="14" priority="14">
      <formula>J14="2 - Media"</formula>
    </cfRule>
    <cfRule type="expression" dxfId="13" priority="15">
      <formula>J14="1 - Bassa"</formula>
    </cfRule>
    <cfRule type="containsBlanks" dxfId="12" priority="16">
      <formula>LEN(TRIM(J14))=0</formula>
    </cfRule>
  </conditionalFormatting>
  <conditionalFormatting sqref="K14">
    <cfRule type="expression" dxfId="11" priority="9">
      <formula>K14="3 - Alto"</formula>
    </cfRule>
    <cfRule type="expression" dxfId="10" priority="10">
      <formula>K14="2 - Medio"</formula>
    </cfRule>
    <cfRule type="expression" dxfId="9" priority="11">
      <formula>K14="1 - Basso"</formula>
    </cfRule>
    <cfRule type="containsBlanks" dxfId="8" priority="12">
      <formula>LEN(TRIM(K14))=0</formula>
    </cfRule>
  </conditionalFormatting>
  <conditionalFormatting sqref="J15">
    <cfRule type="expression" dxfId="7" priority="5">
      <formula>J15="3 - Alta"</formula>
    </cfRule>
    <cfRule type="expression" dxfId="6" priority="6">
      <formula>J15="2 - Media"</formula>
    </cfRule>
    <cfRule type="expression" dxfId="5" priority="7">
      <formula>J15="1 - Bassa"</formula>
    </cfRule>
    <cfRule type="containsBlanks" dxfId="4" priority="8">
      <formula>LEN(TRIM(J15))=0</formula>
    </cfRule>
  </conditionalFormatting>
  <conditionalFormatting sqref="K15">
    <cfRule type="expression" dxfId="3" priority="1">
      <formula>K15="3 - Alto"</formula>
    </cfRule>
    <cfRule type="expression" dxfId="2" priority="2">
      <formula>K15="2 - Medio"</formula>
    </cfRule>
    <cfRule type="expression" dxfId="1" priority="3">
      <formula>K15="1 - Basso"</formula>
    </cfRule>
    <cfRule type="containsBlanks" dxfId="0" priority="4">
      <formula>LEN(TRIM(K15))=0</formula>
    </cfRule>
  </conditionalFormatting>
  <dataValidations count="3">
    <dataValidation type="list" allowBlank="1" showInputMessage="1" showErrorMessage="1" sqref="J2:J15">
      <formula1>"1 - Bassa,2 - Media,3 - Alta"</formula1>
    </dataValidation>
    <dataValidation type="list" allowBlank="1" showInputMessage="1" showErrorMessage="1" sqref="K2:K15">
      <formula1>"1 - Basso,2 - Medio,3 - Alto"</formula1>
    </dataValidation>
    <dataValidation type="list" allowBlank="1" showInputMessage="1" showErrorMessage="1" sqref="O15:P15 O2:O14">
      <formula1>"1 - Idoneo,2 - Migliorabile,3 - Inadeguato"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Acquisti</vt:lpstr>
      <vt:lpstr>Didattica</vt:lpstr>
      <vt:lpstr>Ricerca (2)</vt:lpstr>
      <vt:lpstr>Personale TA</vt:lpstr>
      <vt:lpstr>Personale docente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BUSSANI SERENA</dc:creator>
  <cp:lastModifiedBy>BUSSANI SERENA</cp:lastModifiedBy>
  <cp:lastPrinted>2019-01-29T12:19:06Z</cp:lastPrinted>
  <dcterms:created xsi:type="dcterms:W3CDTF">1996-11-05T10:16:36Z</dcterms:created>
  <dcterms:modified xsi:type="dcterms:W3CDTF">2020-01-28T11:14:06Z</dcterms:modified>
</cp:coreProperties>
</file>